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总名单" sheetId="1" r:id="rId1"/>
  </sheets>
  <definedNames>
    <definedName name="_xlnm.Print_Area" localSheetId="0">'总名单'!$A$1:$T$190</definedName>
  </definedNames>
  <calcPr fullCalcOnLoad="1"/>
</workbook>
</file>

<file path=xl/sharedStrings.xml><?xml version="1.0" encoding="utf-8"?>
<sst xmlns="http://schemas.openxmlformats.org/spreadsheetml/2006/main" count="125" uniqueCount="97">
  <si>
    <t>学院（所）名称（盖章）：</t>
  </si>
  <si>
    <t>拟录取总人数:</t>
  </si>
  <si>
    <t>负责人签名：</t>
  </si>
  <si>
    <t>拟录取专业名称</t>
  </si>
  <si>
    <t>学习方式（全日制/非全日制）</t>
  </si>
  <si>
    <t>指导教师</t>
  </si>
  <si>
    <t>准考证号</t>
  </si>
  <si>
    <t>考生姓名</t>
  </si>
  <si>
    <t>调剂标记</t>
  </si>
  <si>
    <t>初试成绩</t>
  </si>
  <si>
    <t>复试成绩</t>
  </si>
  <si>
    <t>总成绩</t>
  </si>
  <si>
    <t>所在单位</t>
  </si>
  <si>
    <t>是否调档</t>
  </si>
  <si>
    <t>备注</t>
  </si>
  <si>
    <t>导师姓名</t>
  </si>
  <si>
    <t>是否为千人</t>
  </si>
  <si>
    <t>政治</t>
  </si>
  <si>
    <t>外语</t>
  </si>
  <si>
    <t>业务一</t>
  </si>
  <si>
    <t>业务二</t>
  </si>
  <si>
    <t>总分</t>
  </si>
  <si>
    <t>笔试</t>
  </si>
  <si>
    <t>面试</t>
  </si>
  <si>
    <t>听力</t>
  </si>
  <si>
    <t>（非在职研究生填写档案所在单位；在职研究生填写定向就业单位）</t>
  </si>
  <si>
    <t>西北农林科技大学</t>
  </si>
  <si>
    <t>西南大学</t>
  </si>
  <si>
    <t>调剂</t>
  </si>
  <si>
    <t>四川农业大学</t>
  </si>
  <si>
    <t>海南大学</t>
  </si>
  <si>
    <t>水产</t>
  </si>
  <si>
    <t>107128161150174</t>
  </si>
  <si>
    <t>王慧</t>
  </si>
  <si>
    <t>107128161150173</t>
  </si>
  <si>
    <t>宋为嘉</t>
  </si>
  <si>
    <t>107128161150172</t>
  </si>
  <si>
    <t>贾宜珺</t>
  </si>
  <si>
    <t>107128141052033</t>
  </si>
  <si>
    <t>黄莉萍</t>
  </si>
  <si>
    <t>河南师范大学</t>
  </si>
  <si>
    <t>水生生物学</t>
  </si>
  <si>
    <t>107128150091906</t>
  </si>
  <si>
    <t>纪尚红</t>
  </si>
  <si>
    <t>107128161150136</t>
  </si>
  <si>
    <t>阳明会</t>
  </si>
  <si>
    <t>咸阳师范学院</t>
  </si>
  <si>
    <t>107128161150134</t>
  </si>
  <si>
    <t>屈伸野</t>
  </si>
  <si>
    <t>107128161150132</t>
  </si>
  <si>
    <t>谈晓萍</t>
  </si>
  <si>
    <t>107128161150138</t>
  </si>
  <si>
    <t>李相举</t>
  </si>
  <si>
    <t>107128161150137</t>
  </si>
  <si>
    <t>张帅</t>
  </si>
  <si>
    <t>107128161150135</t>
  </si>
  <si>
    <t>董成龙</t>
  </si>
  <si>
    <t>刘梦雨</t>
  </si>
  <si>
    <t>郭孜饶</t>
  </si>
  <si>
    <t>匡坤燕</t>
  </si>
  <si>
    <t>年        月        日</t>
  </si>
  <si>
    <t xml:space="preserve">     4.“是否为千人”中，如招收导师是千人计划，在此栏填“是”，否则不填；“四六级通过情况”一栏中填上所通过外语最高级别专八、专四、六级、四级或无，若通过的是小语种请在备注栏中备注。</t>
  </si>
  <si>
    <t xml:space="preserve">     6.“是否调档”栏：考生为在职，该栏填“否”；考生为非在职：若考生为我校应届生，该栏不填，考生为非我校应届生，该栏填“是”。</t>
  </si>
  <si>
    <t xml:space="preserve">     8.此表是录取重要依据，应按要求认真、准确填写，除明确要求不填写外，其余均须正确填写。</t>
  </si>
  <si>
    <t>全日制</t>
  </si>
  <si>
    <t>拟录取</t>
  </si>
  <si>
    <t>夏令营优秀营员直接录取</t>
  </si>
  <si>
    <t>拟录取</t>
  </si>
  <si>
    <t>全日制</t>
  </si>
  <si>
    <t>拟录取</t>
  </si>
  <si>
    <t>夏令营优秀营员直接录取</t>
  </si>
  <si>
    <t>全日制</t>
  </si>
  <si>
    <t>全日制</t>
  </si>
  <si>
    <t>拟录取</t>
  </si>
  <si>
    <t>夏令营优秀营员直接录取</t>
  </si>
  <si>
    <t>全日制</t>
  </si>
  <si>
    <t>拟录取</t>
  </si>
  <si>
    <t>夏令营优秀营员直接录取</t>
  </si>
  <si>
    <t>拟录取</t>
  </si>
  <si>
    <t>全日制</t>
  </si>
  <si>
    <t>拟录取</t>
  </si>
  <si>
    <t>全日制</t>
  </si>
  <si>
    <t>夏令营优秀营员直接录取</t>
  </si>
  <si>
    <t>拟录取</t>
  </si>
  <si>
    <t>全日制</t>
  </si>
  <si>
    <t>拟录取</t>
  </si>
  <si>
    <t>全日制</t>
  </si>
  <si>
    <t>拟录取</t>
  </si>
  <si>
    <t>夏令营优秀营员直接录取</t>
  </si>
  <si>
    <t>全日制</t>
  </si>
  <si>
    <t>全日制</t>
  </si>
  <si>
    <r>
      <t>注：</t>
    </r>
    <r>
      <rPr>
        <sz val="10"/>
        <rFont val="宋体"/>
        <family val="0"/>
      </rPr>
      <t xml:space="preserve"> 1.“调剂标记”栏：考生第一志愿报生我校，若被我校第一志愿专业录取，“调剂标记”栏不填；考生第一志愿报考我校，被非第一志愿专业录取，“调剂标记”栏中填“校内调剂”；考生第一志愿没有报考我校，被我校录取，则“调剂标记”栏中填“外校调剂”；“拟录取类别”栏填“非定向就业”或“定向就业”。</t>
    </r>
  </si>
  <si>
    <t xml:space="preserve">     2.复试成绩（满分500）=复试笔试成绩×1.5+复试面试成绩×3.0+复试听力成绩×0.5；复试成绩须保留2位小数，少于300分者不能拟录取。</t>
  </si>
  <si>
    <t xml:space="preserve">     3.总成绩(满分500)=(初试总分+复试成绩)×0.5，保留2位小数。</t>
  </si>
  <si>
    <r>
      <t xml:space="preserve">     5.推免生</t>
    </r>
    <r>
      <rPr>
        <b/>
        <sz val="10"/>
        <rFont val="宋体"/>
        <family val="0"/>
      </rPr>
      <t>（不含直博生）</t>
    </r>
    <r>
      <rPr>
        <sz val="10"/>
        <rFont val="宋体"/>
        <family val="0"/>
      </rPr>
      <t>也应填写于此表上，不必填“初试成绩”、“总成绩”、“总成绩排名”。</t>
    </r>
    <r>
      <rPr>
        <b/>
        <sz val="10"/>
        <rFont val="宋体"/>
        <family val="0"/>
      </rPr>
      <t>推免生复试成绩满分为100分，其成绩应与该生推免生登记表中的成绩一致。</t>
    </r>
  </si>
  <si>
    <r>
      <t xml:space="preserve">     7.此表为院（所）各专业录取情况汇总表，学术型及全日制专业学位硕士研究生分别按拟录取专业及总成绩由高到低排序后，</t>
    </r>
    <r>
      <rPr>
        <b/>
        <sz val="10"/>
        <rFont val="宋体"/>
        <family val="0"/>
      </rPr>
      <t>分学术型及全日制专业学位型2个工作表上报。</t>
    </r>
  </si>
  <si>
    <t>放弃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</si>
</sst>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color indexed="8"/>
      <name val="宋体"/>
      <family val="0"/>
    </font>
    <font>
      <sz val="9"/>
      <name val="宋体"/>
      <family val="0"/>
    </font>
    <font>
      <sz val="10"/>
      <name val="宋体"/>
      <family val="0"/>
    </font>
    <font>
      <b/>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1"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8"/>
  <sheetViews>
    <sheetView tabSelected="1" zoomScalePageLayoutView="0" workbookViewId="0" topLeftCell="A1">
      <selection activeCell="T16" sqref="T16"/>
    </sheetView>
  </sheetViews>
  <sheetFormatPr defaultColWidth="9.00390625" defaultRowHeight="14.25"/>
  <cols>
    <col min="1" max="1" width="10.25390625" style="3" customWidth="1"/>
    <col min="2" max="2" width="5.75390625" style="2" customWidth="1"/>
    <col min="3" max="3" width="8.75390625" style="2" customWidth="1"/>
    <col min="4" max="4" width="4.625" style="2" customWidth="1"/>
    <col min="5" max="5" width="15.25390625" style="2" customWidth="1"/>
    <col min="6" max="6" width="7.625" style="2" customWidth="1"/>
    <col min="7" max="7" width="7.25390625" style="19" customWidth="1"/>
    <col min="8" max="8" width="3.50390625" style="2" customWidth="1"/>
    <col min="9" max="9" width="3.375" style="2" customWidth="1"/>
    <col min="10" max="12" width="4.625" style="2" customWidth="1"/>
    <col min="13" max="13" width="3.75390625" style="2" customWidth="1"/>
    <col min="14" max="14" width="6.25390625" style="2" customWidth="1"/>
    <col min="15" max="15" width="3.625" style="2" customWidth="1"/>
    <col min="16" max="16" width="6.875" style="2" customWidth="1"/>
    <col min="17" max="17" width="7.00390625" style="2" customWidth="1"/>
    <col min="18" max="18" width="14.375" style="2" customWidth="1"/>
    <col min="19" max="19" width="4.625" style="2" customWidth="1"/>
    <col min="20" max="20" width="8.125" style="2" customWidth="1"/>
    <col min="21" max="21" width="12.875" style="3" customWidth="1"/>
    <col min="22" max="16384" width="9.00390625" style="2" customWidth="1"/>
  </cols>
  <sheetData>
    <row r="1" spans="1:18" ht="19.5" customHeight="1">
      <c r="A1" s="26" t="s">
        <v>0</v>
      </c>
      <c r="B1" s="26"/>
      <c r="C1" s="26"/>
      <c r="D1" s="26"/>
      <c r="E1" s="26"/>
      <c r="F1" s="26"/>
      <c r="G1" s="26"/>
      <c r="O1" s="27" t="s">
        <v>1</v>
      </c>
      <c r="P1" s="27"/>
      <c r="Q1" s="27"/>
      <c r="R1" s="2" t="s">
        <v>2</v>
      </c>
    </row>
    <row r="2" spans="1:20" ht="25.5" customHeight="1">
      <c r="A2" s="21" t="s">
        <v>3</v>
      </c>
      <c r="B2" s="22" t="s">
        <v>4</v>
      </c>
      <c r="C2" s="21" t="s">
        <v>5</v>
      </c>
      <c r="D2" s="21"/>
      <c r="E2" s="22" t="s">
        <v>6</v>
      </c>
      <c r="F2" s="21" t="s">
        <v>7</v>
      </c>
      <c r="G2" s="24" t="s">
        <v>8</v>
      </c>
      <c r="H2" s="28" t="s">
        <v>9</v>
      </c>
      <c r="I2" s="28"/>
      <c r="J2" s="28"/>
      <c r="K2" s="28"/>
      <c r="L2" s="28"/>
      <c r="M2" s="21" t="s">
        <v>10</v>
      </c>
      <c r="N2" s="21"/>
      <c r="O2" s="21"/>
      <c r="P2" s="21"/>
      <c r="Q2" s="21" t="s">
        <v>11</v>
      </c>
      <c r="R2" s="4" t="s">
        <v>12</v>
      </c>
      <c r="S2" s="21" t="s">
        <v>13</v>
      </c>
      <c r="T2" s="21" t="s">
        <v>14</v>
      </c>
    </row>
    <row r="3" spans="1:20" s="3" customFormat="1" ht="52.5" customHeight="1">
      <c r="A3" s="21"/>
      <c r="B3" s="23"/>
      <c r="C3" s="4" t="s">
        <v>15</v>
      </c>
      <c r="D3" s="4" t="s">
        <v>16</v>
      </c>
      <c r="E3" s="23"/>
      <c r="F3" s="21"/>
      <c r="G3" s="24"/>
      <c r="H3" s="4" t="s">
        <v>17</v>
      </c>
      <c r="I3" s="4" t="s">
        <v>18</v>
      </c>
      <c r="J3" s="4" t="s">
        <v>19</v>
      </c>
      <c r="K3" s="4" t="s">
        <v>20</v>
      </c>
      <c r="L3" s="4" t="s">
        <v>21</v>
      </c>
      <c r="M3" s="4" t="s">
        <v>22</v>
      </c>
      <c r="N3" s="4" t="s">
        <v>23</v>
      </c>
      <c r="O3" s="4" t="s">
        <v>24</v>
      </c>
      <c r="P3" s="4" t="s">
        <v>10</v>
      </c>
      <c r="Q3" s="21"/>
      <c r="R3" s="4" t="s">
        <v>25</v>
      </c>
      <c r="S3" s="21"/>
      <c r="T3" s="21"/>
    </row>
    <row r="4" spans="1:21" ht="24.75" customHeight="1">
      <c r="A4" s="4" t="s">
        <v>31</v>
      </c>
      <c r="B4" s="6" t="s">
        <v>64</v>
      </c>
      <c r="C4" s="6"/>
      <c r="D4" s="6"/>
      <c r="E4" s="7" t="s">
        <v>32</v>
      </c>
      <c r="F4" s="7" t="s">
        <v>33</v>
      </c>
      <c r="G4" s="8"/>
      <c r="H4" s="7">
        <v>66</v>
      </c>
      <c r="I4" s="7">
        <v>48</v>
      </c>
      <c r="J4" s="7">
        <v>97</v>
      </c>
      <c r="K4" s="7">
        <v>114</v>
      </c>
      <c r="L4" s="7">
        <v>325</v>
      </c>
      <c r="M4" s="6">
        <v>86</v>
      </c>
      <c r="N4" s="9">
        <v>85.57</v>
      </c>
      <c r="O4" s="6">
        <v>38</v>
      </c>
      <c r="P4" s="9">
        <f>M4*1.5+N4*3+O4*0.5</f>
        <v>404.71</v>
      </c>
      <c r="Q4" s="9">
        <f>(L4+P4)*0.5</f>
        <v>364.855</v>
      </c>
      <c r="R4" s="7" t="s">
        <v>26</v>
      </c>
      <c r="S4" s="6"/>
      <c r="T4" s="6" t="s">
        <v>65</v>
      </c>
      <c r="U4" s="3" t="s">
        <v>66</v>
      </c>
    </row>
    <row r="5" spans="1:20" ht="24.75" customHeight="1">
      <c r="A5" s="4" t="s">
        <v>31</v>
      </c>
      <c r="B5" s="6" t="s">
        <v>64</v>
      </c>
      <c r="C5" s="6"/>
      <c r="D5" s="6"/>
      <c r="E5" s="7" t="s">
        <v>34</v>
      </c>
      <c r="F5" s="7" t="s">
        <v>35</v>
      </c>
      <c r="G5" s="8"/>
      <c r="H5" s="7">
        <v>68</v>
      </c>
      <c r="I5" s="7">
        <v>69</v>
      </c>
      <c r="J5" s="7">
        <v>85</v>
      </c>
      <c r="K5" s="7">
        <v>100</v>
      </c>
      <c r="L5" s="7">
        <v>322</v>
      </c>
      <c r="M5" s="6">
        <v>70</v>
      </c>
      <c r="N5" s="9">
        <v>87.43</v>
      </c>
      <c r="O5" s="6">
        <v>55</v>
      </c>
      <c r="P5" s="9">
        <f aca="true" t="shared" si="0" ref="P5:P17">M5*1.5+N5*3+O5*0.5</f>
        <v>394.79</v>
      </c>
      <c r="Q5" s="9">
        <f aca="true" t="shared" si="1" ref="Q5:Q17">(L5+P5)*0.5</f>
        <v>358.395</v>
      </c>
      <c r="R5" s="7" t="s">
        <v>26</v>
      </c>
      <c r="S5" s="6"/>
      <c r="T5" s="6" t="s">
        <v>67</v>
      </c>
    </row>
    <row r="6" spans="1:21" ht="24.75" customHeight="1">
      <c r="A6" s="4" t="s">
        <v>31</v>
      </c>
      <c r="B6" s="6" t="s">
        <v>68</v>
      </c>
      <c r="C6" s="6"/>
      <c r="D6" s="6"/>
      <c r="E6" s="7" t="s">
        <v>36</v>
      </c>
      <c r="F6" s="7" t="s">
        <v>37</v>
      </c>
      <c r="G6" s="8"/>
      <c r="H6" s="7">
        <v>59</v>
      </c>
      <c r="I6" s="7">
        <v>50</v>
      </c>
      <c r="J6" s="7">
        <v>59</v>
      </c>
      <c r="K6" s="7">
        <v>129</v>
      </c>
      <c r="L6" s="7">
        <v>297</v>
      </c>
      <c r="M6" s="6">
        <v>72</v>
      </c>
      <c r="N6" s="9">
        <v>90.57</v>
      </c>
      <c r="O6" s="6">
        <v>45</v>
      </c>
      <c r="P6" s="9">
        <f t="shared" si="0"/>
        <v>402.21</v>
      </c>
      <c r="Q6" s="9">
        <f t="shared" si="1"/>
        <v>349.605</v>
      </c>
      <c r="R6" s="7" t="s">
        <v>26</v>
      </c>
      <c r="S6" s="6"/>
      <c r="T6" s="6" t="s">
        <v>69</v>
      </c>
      <c r="U6" s="3" t="s">
        <v>70</v>
      </c>
    </row>
    <row r="7" spans="1:20" ht="24.75" customHeight="1">
      <c r="A7" s="4" t="s">
        <v>31</v>
      </c>
      <c r="B7" s="6" t="s">
        <v>71</v>
      </c>
      <c r="C7" s="6"/>
      <c r="D7" s="6"/>
      <c r="E7" s="7" t="s">
        <v>38</v>
      </c>
      <c r="F7" s="7" t="s">
        <v>39</v>
      </c>
      <c r="G7" s="8"/>
      <c r="H7" s="7">
        <v>48</v>
      </c>
      <c r="I7" s="7">
        <v>40</v>
      </c>
      <c r="J7" s="7">
        <v>88</v>
      </c>
      <c r="K7" s="7">
        <v>98</v>
      </c>
      <c r="L7" s="7">
        <v>274</v>
      </c>
      <c r="M7" s="6">
        <v>62</v>
      </c>
      <c r="N7" s="9">
        <v>85.71</v>
      </c>
      <c r="O7" s="6">
        <v>30</v>
      </c>
      <c r="P7" s="9">
        <f t="shared" si="0"/>
        <v>365.13</v>
      </c>
      <c r="Q7" s="9">
        <f t="shared" si="1"/>
        <v>319.565</v>
      </c>
      <c r="R7" s="7" t="s">
        <v>40</v>
      </c>
      <c r="S7" s="6"/>
      <c r="T7" s="6"/>
    </row>
    <row r="8" spans="1:21" ht="24.75" customHeight="1">
      <c r="A8" s="4" t="s">
        <v>41</v>
      </c>
      <c r="B8" s="6" t="s">
        <v>72</v>
      </c>
      <c r="C8" s="6"/>
      <c r="D8" s="6"/>
      <c r="E8" s="7" t="s">
        <v>47</v>
      </c>
      <c r="F8" s="7" t="s">
        <v>48</v>
      </c>
      <c r="G8" s="8"/>
      <c r="H8" s="7">
        <v>64</v>
      </c>
      <c r="I8" s="7">
        <v>51</v>
      </c>
      <c r="J8" s="7">
        <v>135</v>
      </c>
      <c r="K8" s="7">
        <v>97</v>
      </c>
      <c r="L8" s="7">
        <v>347</v>
      </c>
      <c r="M8" s="6">
        <v>90</v>
      </c>
      <c r="N8" s="9">
        <v>90</v>
      </c>
      <c r="O8" s="6">
        <v>50</v>
      </c>
      <c r="P8" s="9">
        <f>M8*1.5+N8*3+O8*0.5</f>
        <v>430</v>
      </c>
      <c r="Q8" s="9">
        <f>(L8+P8)*0.5</f>
        <v>388.5</v>
      </c>
      <c r="R8" s="7" t="s">
        <v>26</v>
      </c>
      <c r="S8" s="6"/>
      <c r="T8" s="6" t="s">
        <v>73</v>
      </c>
      <c r="U8" s="3" t="s">
        <v>74</v>
      </c>
    </row>
    <row r="9" spans="1:21" ht="24.75" customHeight="1">
      <c r="A9" s="4" t="s">
        <v>41</v>
      </c>
      <c r="B9" s="6" t="s">
        <v>75</v>
      </c>
      <c r="C9" s="6"/>
      <c r="D9" s="6"/>
      <c r="E9" s="7" t="s">
        <v>49</v>
      </c>
      <c r="F9" s="7" t="s">
        <v>50</v>
      </c>
      <c r="G9" s="8"/>
      <c r="H9" s="7">
        <v>64</v>
      </c>
      <c r="I9" s="7">
        <v>59</v>
      </c>
      <c r="J9" s="7">
        <v>120</v>
      </c>
      <c r="K9" s="7">
        <v>97</v>
      </c>
      <c r="L9" s="7">
        <v>340</v>
      </c>
      <c r="M9" s="6">
        <v>80</v>
      </c>
      <c r="N9" s="9">
        <v>90</v>
      </c>
      <c r="O9" s="6">
        <v>50</v>
      </c>
      <c r="P9" s="9">
        <f>M9*1.5+N9*3+O9*0.5</f>
        <v>415</v>
      </c>
      <c r="Q9" s="9">
        <f>(L9+P9)*0.5</f>
        <v>377.5</v>
      </c>
      <c r="R9" s="7" t="s">
        <v>26</v>
      </c>
      <c r="S9" s="6"/>
      <c r="T9" s="6" t="s">
        <v>76</v>
      </c>
      <c r="U9" s="3" t="s">
        <v>77</v>
      </c>
    </row>
    <row r="10" spans="1:20" ht="24.75" customHeight="1">
      <c r="A10" s="4" t="s">
        <v>41</v>
      </c>
      <c r="B10" s="6" t="s">
        <v>72</v>
      </c>
      <c r="C10" s="6"/>
      <c r="D10" s="6"/>
      <c r="E10" s="7" t="s">
        <v>42</v>
      </c>
      <c r="F10" s="7" t="s">
        <v>43</v>
      </c>
      <c r="G10" s="8"/>
      <c r="H10" s="7">
        <v>63</v>
      </c>
      <c r="I10" s="7">
        <v>52</v>
      </c>
      <c r="J10" s="7">
        <v>132</v>
      </c>
      <c r="K10" s="7">
        <v>101</v>
      </c>
      <c r="L10" s="7">
        <v>348</v>
      </c>
      <c r="M10" s="6">
        <v>80</v>
      </c>
      <c r="N10" s="9">
        <v>87.71</v>
      </c>
      <c r="O10" s="6">
        <v>35</v>
      </c>
      <c r="P10" s="9">
        <f t="shared" si="0"/>
        <v>400.63</v>
      </c>
      <c r="Q10" s="9">
        <f t="shared" si="1"/>
        <v>374.315</v>
      </c>
      <c r="R10" s="7" t="s">
        <v>27</v>
      </c>
      <c r="S10" s="6"/>
      <c r="T10" s="6" t="s">
        <v>78</v>
      </c>
    </row>
    <row r="11" spans="1:20" ht="24.75" customHeight="1">
      <c r="A11" s="4" t="s">
        <v>41</v>
      </c>
      <c r="B11" s="6" t="s">
        <v>79</v>
      </c>
      <c r="C11" s="6"/>
      <c r="D11" s="6"/>
      <c r="E11" s="7" t="s">
        <v>44</v>
      </c>
      <c r="F11" s="7" t="s">
        <v>45</v>
      </c>
      <c r="G11" s="8"/>
      <c r="H11" s="7">
        <v>70</v>
      </c>
      <c r="I11" s="7">
        <v>41</v>
      </c>
      <c r="J11" s="7">
        <v>137</v>
      </c>
      <c r="K11" s="7">
        <v>99</v>
      </c>
      <c r="L11" s="7">
        <v>347</v>
      </c>
      <c r="M11" s="6">
        <v>79</v>
      </c>
      <c r="N11" s="9">
        <v>82.43</v>
      </c>
      <c r="O11" s="6">
        <v>20</v>
      </c>
      <c r="P11" s="9">
        <f t="shared" si="0"/>
        <v>375.79</v>
      </c>
      <c r="Q11" s="9">
        <f t="shared" si="1"/>
        <v>361.395</v>
      </c>
      <c r="R11" s="7" t="s">
        <v>46</v>
      </c>
      <c r="S11" s="6"/>
      <c r="T11" s="6" t="s">
        <v>80</v>
      </c>
    </row>
    <row r="12" spans="1:21" ht="24.75" customHeight="1">
      <c r="A12" s="4" t="s">
        <v>41</v>
      </c>
      <c r="B12" s="6" t="s">
        <v>81</v>
      </c>
      <c r="C12" s="6"/>
      <c r="D12" s="6"/>
      <c r="E12" s="7" t="s">
        <v>53</v>
      </c>
      <c r="F12" s="7" t="s">
        <v>54</v>
      </c>
      <c r="G12" s="8"/>
      <c r="H12" s="7">
        <v>61</v>
      </c>
      <c r="I12" s="7">
        <v>56</v>
      </c>
      <c r="J12" s="7">
        <v>129</v>
      </c>
      <c r="K12" s="7">
        <v>86</v>
      </c>
      <c r="L12" s="7">
        <v>332</v>
      </c>
      <c r="M12" s="6">
        <v>60</v>
      </c>
      <c r="N12" s="9">
        <v>87.57</v>
      </c>
      <c r="O12" s="6">
        <v>45</v>
      </c>
      <c r="P12" s="9">
        <f>M12*1.5+N12*3+O12*0.5</f>
        <v>375.21</v>
      </c>
      <c r="Q12" s="9">
        <f>(L12+P12)*0.5</f>
        <v>353.605</v>
      </c>
      <c r="R12" s="7" t="s">
        <v>26</v>
      </c>
      <c r="S12" s="6"/>
      <c r="T12" s="6" t="s">
        <v>80</v>
      </c>
      <c r="U12" s="3" t="s">
        <v>82</v>
      </c>
    </row>
    <row r="13" spans="1:20" ht="24.75" customHeight="1">
      <c r="A13" s="4" t="s">
        <v>41</v>
      </c>
      <c r="B13" s="6" t="s">
        <v>81</v>
      </c>
      <c r="C13" s="6"/>
      <c r="D13" s="6"/>
      <c r="E13" s="7" t="s">
        <v>51</v>
      </c>
      <c r="F13" s="7" t="s">
        <v>52</v>
      </c>
      <c r="G13" s="8"/>
      <c r="H13" s="7">
        <v>60</v>
      </c>
      <c r="I13" s="7">
        <v>55</v>
      </c>
      <c r="J13" s="7">
        <v>125</v>
      </c>
      <c r="K13" s="7">
        <v>95</v>
      </c>
      <c r="L13" s="7">
        <v>335</v>
      </c>
      <c r="M13" s="6">
        <v>60</v>
      </c>
      <c r="N13" s="9">
        <v>88.14</v>
      </c>
      <c r="O13" s="6">
        <v>34</v>
      </c>
      <c r="P13" s="9">
        <f t="shared" si="0"/>
        <v>371.42</v>
      </c>
      <c r="Q13" s="9">
        <f t="shared" si="1"/>
        <v>353.21000000000004</v>
      </c>
      <c r="R13" s="7" t="s">
        <v>26</v>
      </c>
      <c r="S13" s="6"/>
      <c r="T13" s="6" t="s">
        <v>83</v>
      </c>
    </row>
    <row r="14" spans="1:20" ht="24.75" customHeight="1">
      <c r="A14" s="5" t="s">
        <v>41</v>
      </c>
      <c r="B14" s="6" t="s">
        <v>84</v>
      </c>
      <c r="C14" s="5"/>
      <c r="D14" s="5"/>
      <c r="E14" s="5"/>
      <c r="F14" s="5" t="s">
        <v>58</v>
      </c>
      <c r="G14" s="5" t="s">
        <v>28</v>
      </c>
      <c r="H14" s="5">
        <v>63</v>
      </c>
      <c r="I14" s="5">
        <v>57</v>
      </c>
      <c r="J14" s="5">
        <v>102</v>
      </c>
      <c r="K14" s="5">
        <v>98</v>
      </c>
      <c r="L14" s="5">
        <v>320</v>
      </c>
      <c r="M14" s="5">
        <v>70</v>
      </c>
      <c r="N14" s="10">
        <v>89.14</v>
      </c>
      <c r="O14" s="5">
        <v>27</v>
      </c>
      <c r="P14" s="9">
        <f>M14*1.5+N14*3+O14*0.5</f>
        <v>385.92</v>
      </c>
      <c r="Q14" s="9">
        <f>(L14+P14)*0.5</f>
        <v>352.96000000000004</v>
      </c>
      <c r="R14" s="5" t="s">
        <v>26</v>
      </c>
      <c r="S14" s="6"/>
      <c r="T14" s="6" t="s">
        <v>85</v>
      </c>
    </row>
    <row r="15" spans="1:21" ht="24.75" customHeight="1">
      <c r="A15" s="4" t="s">
        <v>41</v>
      </c>
      <c r="B15" s="6" t="s">
        <v>86</v>
      </c>
      <c r="C15" s="6"/>
      <c r="D15" s="6"/>
      <c r="E15" s="7" t="s">
        <v>55</v>
      </c>
      <c r="F15" s="7" t="s">
        <v>56</v>
      </c>
      <c r="G15" s="8"/>
      <c r="H15" s="7">
        <v>49</v>
      </c>
      <c r="I15" s="7">
        <v>43</v>
      </c>
      <c r="J15" s="7">
        <v>127</v>
      </c>
      <c r="K15" s="7">
        <v>86</v>
      </c>
      <c r="L15" s="7">
        <v>305</v>
      </c>
      <c r="M15" s="6">
        <v>61</v>
      </c>
      <c r="N15" s="9">
        <v>88.71</v>
      </c>
      <c r="O15" s="6">
        <v>42</v>
      </c>
      <c r="P15" s="9">
        <f>M15*1.5+N15*3+O15*0.5</f>
        <v>378.63</v>
      </c>
      <c r="Q15" s="9">
        <f>(L15+P15)*0.5</f>
        <v>341.815</v>
      </c>
      <c r="R15" s="7" t="s">
        <v>26</v>
      </c>
      <c r="S15" s="6"/>
      <c r="T15" s="6" t="s">
        <v>87</v>
      </c>
      <c r="U15" s="3" t="s">
        <v>88</v>
      </c>
    </row>
    <row r="16" spans="1:20" ht="24.75" customHeight="1">
      <c r="A16" s="5" t="s">
        <v>41</v>
      </c>
      <c r="B16" s="6" t="s">
        <v>89</v>
      </c>
      <c r="C16" s="5"/>
      <c r="D16" s="5"/>
      <c r="E16" s="5"/>
      <c r="F16" s="5" t="s">
        <v>59</v>
      </c>
      <c r="G16" s="5" t="s">
        <v>28</v>
      </c>
      <c r="H16" s="5">
        <v>59</v>
      </c>
      <c r="I16" s="5">
        <v>61</v>
      </c>
      <c r="J16" s="5">
        <v>90</v>
      </c>
      <c r="K16" s="5">
        <v>78</v>
      </c>
      <c r="L16" s="5">
        <v>288</v>
      </c>
      <c r="M16" s="5">
        <v>71</v>
      </c>
      <c r="N16" s="10">
        <v>83.43</v>
      </c>
      <c r="O16" s="5">
        <v>62</v>
      </c>
      <c r="P16" s="9">
        <f>M16*1.5+N16*3+O16*0.5</f>
        <v>387.79</v>
      </c>
      <c r="Q16" s="9">
        <f>(L16+P16)*0.5</f>
        <v>337.895</v>
      </c>
      <c r="R16" s="5" t="s">
        <v>29</v>
      </c>
      <c r="S16" s="6"/>
      <c r="T16" s="6" t="s">
        <v>96</v>
      </c>
    </row>
    <row r="17" spans="1:20" ht="24.75" customHeight="1">
      <c r="A17" s="5" t="s">
        <v>41</v>
      </c>
      <c r="B17" s="6" t="s">
        <v>90</v>
      </c>
      <c r="C17" s="5"/>
      <c r="D17" s="5"/>
      <c r="E17" s="5"/>
      <c r="F17" s="5" t="s">
        <v>57</v>
      </c>
      <c r="G17" s="5" t="s">
        <v>28</v>
      </c>
      <c r="H17" s="5">
        <v>74</v>
      </c>
      <c r="I17" s="5">
        <v>62</v>
      </c>
      <c r="J17" s="5">
        <v>79</v>
      </c>
      <c r="K17" s="5">
        <v>84</v>
      </c>
      <c r="L17" s="5">
        <v>296</v>
      </c>
      <c r="M17" s="5">
        <v>72</v>
      </c>
      <c r="N17" s="10">
        <v>79.71</v>
      </c>
      <c r="O17" s="5">
        <v>22</v>
      </c>
      <c r="P17" s="9">
        <f t="shared" si="0"/>
        <v>358.13</v>
      </c>
      <c r="Q17" s="9">
        <f t="shared" si="1"/>
        <v>327.065</v>
      </c>
      <c r="R17" s="5" t="s">
        <v>30</v>
      </c>
      <c r="S17" s="6"/>
      <c r="T17" s="6" t="s">
        <v>65</v>
      </c>
    </row>
    <row r="18" spans="1:20" ht="24.75" customHeight="1">
      <c r="A18" s="11"/>
      <c r="B18" s="1"/>
      <c r="C18" s="1"/>
      <c r="D18" s="1"/>
      <c r="E18" s="12"/>
      <c r="F18" s="12"/>
      <c r="G18" s="13"/>
      <c r="H18" s="12"/>
      <c r="I18" s="12"/>
      <c r="J18" s="12"/>
      <c r="K18" s="12"/>
      <c r="L18" s="12"/>
      <c r="M18" s="1"/>
      <c r="N18" s="1"/>
      <c r="O18" s="1"/>
      <c r="P18" s="1"/>
      <c r="Q18" s="1"/>
      <c r="R18" s="1"/>
      <c r="S18" s="1"/>
      <c r="T18" s="1"/>
    </row>
    <row r="19" spans="1:20" ht="24.75" customHeight="1">
      <c r="A19" s="14"/>
      <c r="B19" s="15"/>
      <c r="C19" s="15"/>
      <c r="D19" s="16"/>
      <c r="E19" s="16"/>
      <c r="F19" s="16"/>
      <c r="G19" s="17"/>
      <c r="H19" s="16"/>
      <c r="I19" s="16"/>
      <c r="J19" s="16"/>
      <c r="K19" s="16"/>
      <c r="L19" s="16"/>
      <c r="M19" s="16"/>
      <c r="N19" s="16"/>
      <c r="O19" s="16"/>
      <c r="P19" s="16"/>
      <c r="Q19" s="16"/>
      <c r="R19" s="16" t="s">
        <v>60</v>
      </c>
      <c r="S19" s="16"/>
      <c r="T19" s="16"/>
    </row>
    <row r="20" spans="1:20" ht="24.75" customHeight="1">
      <c r="A20" s="29" t="s">
        <v>91</v>
      </c>
      <c r="B20" s="29"/>
      <c r="C20" s="29"/>
      <c r="D20" s="29"/>
      <c r="E20" s="29"/>
      <c r="F20" s="29"/>
      <c r="G20" s="29"/>
      <c r="H20" s="29"/>
      <c r="I20" s="29"/>
      <c r="J20" s="29"/>
      <c r="K20" s="29"/>
      <c r="L20" s="29"/>
      <c r="M20" s="29"/>
      <c r="N20" s="29"/>
      <c r="O20" s="29"/>
      <c r="P20" s="29"/>
      <c r="Q20" s="29"/>
      <c r="R20" s="29"/>
      <c r="S20" s="29"/>
      <c r="T20" s="29"/>
    </row>
    <row r="21" spans="1:20" ht="12">
      <c r="A21" s="25" t="s">
        <v>92</v>
      </c>
      <c r="B21" s="25"/>
      <c r="C21" s="25"/>
      <c r="D21" s="25"/>
      <c r="E21" s="25"/>
      <c r="F21" s="25"/>
      <c r="G21" s="25"/>
      <c r="H21" s="25"/>
      <c r="I21" s="25"/>
      <c r="J21" s="25"/>
      <c r="K21" s="25"/>
      <c r="L21" s="25"/>
      <c r="M21" s="25"/>
      <c r="N21" s="25"/>
      <c r="O21" s="25"/>
      <c r="P21" s="25"/>
      <c r="Q21" s="25"/>
      <c r="R21" s="25"/>
      <c r="S21" s="25"/>
      <c r="T21" s="25"/>
    </row>
    <row r="22" spans="1:20" ht="12">
      <c r="A22" s="25" t="s">
        <v>93</v>
      </c>
      <c r="B22" s="25"/>
      <c r="C22" s="25"/>
      <c r="D22" s="25"/>
      <c r="E22" s="25"/>
      <c r="F22" s="25"/>
      <c r="G22" s="25"/>
      <c r="H22" s="25"/>
      <c r="I22" s="25"/>
      <c r="J22" s="25"/>
      <c r="K22" s="25"/>
      <c r="L22" s="25"/>
      <c r="M22" s="25"/>
      <c r="N22" s="25"/>
      <c r="O22" s="25"/>
      <c r="P22" s="25"/>
      <c r="Q22" s="25"/>
      <c r="R22" s="25"/>
      <c r="S22" s="25"/>
      <c r="T22" s="25"/>
    </row>
    <row r="23" spans="1:20" ht="12">
      <c r="A23" s="25" t="s">
        <v>61</v>
      </c>
      <c r="B23" s="25"/>
      <c r="C23" s="25"/>
      <c r="D23" s="25"/>
      <c r="E23" s="25"/>
      <c r="F23" s="25"/>
      <c r="G23" s="25"/>
      <c r="H23" s="25"/>
      <c r="I23" s="25"/>
      <c r="J23" s="25"/>
      <c r="K23" s="25"/>
      <c r="L23" s="25"/>
      <c r="M23" s="25"/>
      <c r="N23" s="25"/>
      <c r="O23" s="25"/>
      <c r="P23" s="25"/>
      <c r="Q23" s="25"/>
      <c r="R23" s="25"/>
      <c r="S23" s="25"/>
      <c r="T23" s="25"/>
    </row>
    <row r="24" spans="1:20" ht="12">
      <c r="A24" s="25" t="s">
        <v>94</v>
      </c>
      <c r="B24" s="25"/>
      <c r="C24" s="25"/>
      <c r="D24" s="25"/>
      <c r="E24" s="25"/>
      <c r="F24" s="25"/>
      <c r="G24" s="25"/>
      <c r="H24" s="25"/>
      <c r="I24" s="25"/>
      <c r="J24" s="25"/>
      <c r="K24" s="25"/>
      <c r="L24" s="25"/>
      <c r="M24" s="25"/>
      <c r="N24" s="25"/>
      <c r="O24" s="25"/>
      <c r="P24" s="25"/>
      <c r="Q24" s="25"/>
      <c r="R24" s="25"/>
      <c r="S24" s="25"/>
      <c r="T24" s="25"/>
    </row>
    <row r="25" spans="1:20" ht="12">
      <c r="A25" s="25" t="s">
        <v>62</v>
      </c>
      <c r="B25" s="25"/>
      <c r="C25" s="25"/>
      <c r="D25" s="25"/>
      <c r="E25" s="25"/>
      <c r="F25" s="25"/>
      <c r="G25" s="25"/>
      <c r="H25" s="25"/>
      <c r="I25" s="25"/>
      <c r="J25" s="25"/>
      <c r="K25" s="25"/>
      <c r="L25" s="25"/>
      <c r="M25" s="25"/>
      <c r="N25" s="25"/>
      <c r="O25" s="25"/>
      <c r="P25" s="25"/>
      <c r="Q25" s="25"/>
      <c r="R25" s="25"/>
      <c r="S25" s="25"/>
      <c r="T25" s="25"/>
    </row>
    <row r="26" spans="1:20" ht="12">
      <c r="A26" s="25" t="s">
        <v>95</v>
      </c>
      <c r="B26" s="25"/>
      <c r="C26" s="25"/>
      <c r="D26" s="25"/>
      <c r="E26" s="25"/>
      <c r="F26" s="25"/>
      <c r="G26" s="25"/>
      <c r="H26" s="25"/>
      <c r="I26" s="25"/>
      <c r="J26" s="25"/>
      <c r="K26" s="25"/>
      <c r="L26" s="25"/>
      <c r="M26" s="25"/>
      <c r="N26" s="25"/>
      <c r="O26" s="25"/>
      <c r="P26" s="25"/>
      <c r="Q26" s="25"/>
      <c r="R26" s="25"/>
      <c r="S26" s="25"/>
      <c r="T26" s="25"/>
    </row>
    <row r="27" spans="1:20" ht="12">
      <c r="A27" s="20" t="s">
        <v>63</v>
      </c>
      <c r="B27" s="20"/>
      <c r="C27" s="20"/>
      <c r="D27" s="20"/>
      <c r="E27" s="20"/>
      <c r="F27" s="20"/>
      <c r="G27" s="20"/>
      <c r="H27" s="20"/>
      <c r="I27" s="20"/>
      <c r="J27" s="20"/>
      <c r="K27" s="20"/>
      <c r="L27" s="20"/>
      <c r="M27" s="20"/>
      <c r="N27" s="20"/>
      <c r="O27" s="20"/>
      <c r="P27" s="20"/>
      <c r="Q27" s="20"/>
      <c r="R27" s="20"/>
      <c r="S27" s="20"/>
      <c r="T27" s="20"/>
    </row>
    <row r="28" spans="1:20" ht="12">
      <c r="A28" s="14"/>
      <c r="B28" s="15"/>
      <c r="C28" s="15"/>
      <c r="D28" s="15"/>
      <c r="E28" s="15"/>
      <c r="F28" s="15"/>
      <c r="G28" s="18"/>
      <c r="H28" s="15"/>
      <c r="I28" s="15"/>
      <c r="J28" s="15"/>
      <c r="K28" s="15"/>
      <c r="L28" s="15"/>
      <c r="M28" s="15"/>
      <c r="N28" s="15"/>
      <c r="O28" s="15"/>
      <c r="P28" s="15"/>
      <c r="Q28" s="15"/>
      <c r="R28" s="15"/>
      <c r="S28" s="15"/>
      <c r="T28" s="15"/>
    </row>
  </sheetData>
  <sheetProtection/>
  <mergeCells count="21">
    <mergeCell ref="A1:G1"/>
    <mergeCell ref="O1:Q1"/>
    <mergeCell ref="C2:D2"/>
    <mergeCell ref="H2:L2"/>
    <mergeCell ref="M2:P2"/>
    <mergeCell ref="A20:T20"/>
    <mergeCell ref="S2:S3"/>
    <mergeCell ref="T2:T3"/>
    <mergeCell ref="A21:T21"/>
    <mergeCell ref="A22:T22"/>
    <mergeCell ref="A23:T23"/>
    <mergeCell ref="A24:T24"/>
    <mergeCell ref="A25:T25"/>
    <mergeCell ref="A26:T26"/>
    <mergeCell ref="A27:T27"/>
    <mergeCell ref="A2:A3"/>
    <mergeCell ref="B2:B3"/>
    <mergeCell ref="E2:E3"/>
    <mergeCell ref="F2:F3"/>
    <mergeCell ref="G2:G3"/>
    <mergeCell ref="Q2:Q3"/>
  </mergeCells>
  <printOptions horizontalCentered="1"/>
  <pageMargins left="0.24" right="0.2" top="1.3" bottom="0.63" header="0.63" footer="0.16"/>
  <pageSetup horizontalDpi="600" verticalDpi="600" orientation="landscape" paperSize="9" r:id="rId1"/>
  <headerFooter alignWithMargins="0">
    <oddHeader>&amp;L&amp;"宋体,加粗"&amp;14附件6：&amp;C&amp;"黑体,常规"&amp;14西北农林科技大学
&amp;16 2018年硕士研究生复试成绩、录取情况汇总表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辛清婷</cp:lastModifiedBy>
  <cp:lastPrinted>2018-03-23T05:18:41Z</cp:lastPrinted>
  <dcterms:created xsi:type="dcterms:W3CDTF">2005-03-29T01:57:24Z</dcterms:created>
  <dcterms:modified xsi:type="dcterms:W3CDTF">2018-04-13T11:38:20Z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