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8210" windowHeight="6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'Sheet1'!$A$1:$O$20</definedName>
  </definedNames>
  <calcPr fullCalcOnLoad="1"/>
</workbook>
</file>

<file path=xl/sharedStrings.xml><?xml version="1.0" encoding="utf-8"?>
<sst xmlns="http://schemas.openxmlformats.org/spreadsheetml/2006/main" count="165" uniqueCount="81">
  <si>
    <t/>
  </si>
  <si>
    <t xml:space="preserve"> </t>
  </si>
  <si>
    <t>序号</t>
  </si>
  <si>
    <t>论文题目</t>
  </si>
  <si>
    <t>第一作者</t>
  </si>
  <si>
    <t>第一作者单位</t>
  </si>
  <si>
    <t>奖励作者</t>
  </si>
  <si>
    <t>奖励作者所在单位</t>
  </si>
  <si>
    <t>通讯作者</t>
  </si>
  <si>
    <t>通讯作者所在单位</t>
  </si>
  <si>
    <t>发表期刊与刊期</t>
  </si>
  <si>
    <t>索引分区</t>
  </si>
  <si>
    <t>归属学院</t>
  </si>
  <si>
    <t>IF</t>
  </si>
  <si>
    <t>奖额(分)</t>
  </si>
  <si>
    <t>合  计</t>
  </si>
  <si>
    <t>负责人签字：</t>
  </si>
  <si>
    <t>盖 章</t>
  </si>
  <si>
    <t>西北农林科技大学2017年论文论著补发津贴（SCI）</t>
  </si>
  <si>
    <t xml:space="preserve">Profiling of miRNAs in porcine germ cells during spermatogenesis
</t>
  </si>
  <si>
    <t>陈晓旭</t>
  </si>
  <si>
    <t>动科学院</t>
  </si>
  <si>
    <t>曾文先</t>
  </si>
  <si>
    <t>动科学院</t>
  </si>
  <si>
    <t xml:space="preserve">REPRODUCTION，2017-12，789-798
</t>
  </si>
  <si>
    <t>Adipose Tissue Deficiency of Hormone-Sensitive Lipase Causes Fatty Liver in Mice</t>
  </si>
  <si>
    <t>夏博</t>
  </si>
  <si>
    <t>吴江维</t>
  </si>
  <si>
    <t>吴江维</t>
  </si>
  <si>
    <t xml:space="preserve">PLOS GENETICS、2017-12、卷号13
</t>
  </si>
  <si>
    <t>一区</t>
  </si>
  <si>
    <t>一区</t>
  </si>
  <si>
    <t>Effects of increased vertebral number on carcass weight in PIC pigs</t>
  </si>
  <si>
    <t>黄洁萍</t>
  </si>
  <si>
    <t>雷初朝</t>
  </si>
  <si>
    <t>二区</t>
  </si>
  <si>
    <t>The muscle development transcriptome landscape of ovariectomized goat</t>
  </si>
  <si>
    <t>张思欢</t>
  </si>
  <si>
    <t>蓝贤勇</t>
  </si>
  <si>
    <t>张晓燕</t>
  </si>
  <si>
    <t>罗军</t>
  </si>
  <si>
    <t xml:space="preserve">ANIMAL PRODUCTION SCIENCE、2017-01、1624-1630、卷号57
</t>
  </si>
  <si>
    <t xml:space="preserve">oncotarget、2017、115326-115344、卷号8
</t>
  </si>
  <si>
    <r>
      <t>ROYAL SOCIETY OPEN SCIENCE、2017、171415、</t>
    </r>
    <r>
      <rPr>
        <sz val="9"/>
        <color indexed="8"/>
        <rFont val="宋体"/>
        <family val="0"/>
      </rPr>
      <t>卷号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 xml:space="preserve">
</t>
    </r>
  </si>
  <si>
    <t>Animal Science Journal、2017、2057-2062、卷号88</t>
  </si>
  <si>
    <t>Single-walled carbon nanotubes as delivery vehicles enhance the immunoprotective effect of a DNA vaccine against spring viremia of carp virus in common carp</t>
  </si>
  <si>
    <t>张晨</t>
  </si>
  <si>
    <t>王高学</t>
  </si>
  <si>
    <t>Effect of water-soluble Laminaria japonica polysaccharide 3（LJP-P3） on bull cryopreservation sperm</t>
  </si>
  <si>
    <t>郑宇新</t>
  </si>
  <si>
    <t>江中良</t>
  </si>
  <si>
    <r>
      <t>Cryobiology</t>
    </r>
    <r>
      <rPr>
        <sz val="8"/>
        <color indexed="8"/>
        <rFont val="宋体"/>
        <family val="0"/>
      </rPr>
      <t>、2017-12、</t>
    </r>
    <r>
      <rPr>
        <sz val="8"/>
        <color indexed="8"/>
        <rFont val="Tahoma"/>
        <family val="2"/>
      </rPr>
      <t>50-55</t>
    </r>
    <r>
      <rPr>
        <sz val="8"/>
        <color indexed="8"/>
        <rFont val="宋体"/>
        <family val="0"/>
      </rPr>
      <t>卷号</t>
    </r>
    <r>
      <rPr>
        <sz val="8"/>
        <color indexed="8"/>
        <rFont val="Tahoma"/>
        <family val="2"/>
      </rPr>
      <t>79</t>
    </r>
  </si>
  <si>
    <t>二区</t>
  </si>
  <si>
    <t>Green tea (Camellia sinensis) and L-theanine: Medicinal values and beneficial applications in humans-A comprehensive review</t>
  </si>
  <si>
    <t xml:space="preserve">BIOMEDICINE &amp; PHARMACOTHERAPY、2017-11、1260-1275、卷号95
</t>
  </si>
  <si>
    <t>Saeed, Muhammad(学</t>
  </si>
  <si>
    <t>孙超</t>
  </si>
  <si>
    <t>Jatropha (Jatropha curcas) meal is an alternative protein source in poultry nutrition</t>
  </si>
  <si>
    <t>Saeed, M(学)</t>
  </si>
  <si>
    <t xml:space="preserve">WORLD POULTRY SCIENCE JOURNAL/2017-12、783-790、卷号4
</t>
  </si>
  <si>
    <t>三区</t>
  </si>
  <si>
    <t>Effects of Dietary Administration of Shewanella xiamenensis A-1, Aeromonas veronii A-7, and Bacillus subtilis, Single or Combined, on the Grass Carp (Ctenopharyngodon idella) Intestinal Microbiota</t>
  </si>
  <si>
    <t>郝凯</t>
  </si>
  <si>
    <r>
      <t>probiotics and antimicrobial proteins、</t>
    </r>
    <r>
      <rPr>
        <sz val="9"/>
        <color indexed="8"/>
        <rFont val="宋体"/>
        <family val="0"/>
      </rPr>
      <t xml:space="preserve">2017-12、386-396、卷号9
</t>
    </r>
  </si>
  <si>
    <t>朱斌</t>
  </si>
  <si>
    <t>朱斌</t>
  </si>
  <si>
    <t xml:space="preserve">Fish and Shellfish Immunology、2017-10、191-201
、卷号71
</t>
  </si>
  <si>
    <t>王喜宏</t>
  </si>
  <si>
    <t>姜雨</t>
  </si>
  <si>
    <t>GigaScience</t>
  </si>
  <si>
    <t>CNVcaller: Highly Efficient and Widely Applicable Software for Detecting Copy Number Variations in Large Populations</t>
  </si>
  <si>
    <t>2018年 4 月25  日</t>
  </si>
  <si>
    <t>一区</t>
  </si>
  <si>
    <t>reuced representation bisulfite sequencing (RRBS) of dairy goat mammary glands reveals DNA methylation profiles of integrated genome-wide and critical milk-related genes</t>
  </si>
  <si>
    <t>inbitions of FASN suppress triglyceride synthesis via the control of malonyl-CoA in goat mammary epithelial cells</t>
  </si>
  <si>
    <t>签字</t>
  </si>
  <si>
    <t>王腊梅</t>
  </si>
  <si>
    <t>陈玉林</t>
  </si>
  <si>
    <t>一区</t>
  </si>
  <si>
    <t xml:space="preserve">RNA-seq reveals transcriptome changes in goats following myostatin gene knockout </t>
  </si>
  <si>
    <t>PLOS ONE 2017 12期,12卷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</si>
</sst>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"/>
    <numFmt numFmtId="185" formatCode="#.000"/>
    <numFmt numFmtId="186" formatCode="#.0"/>
    <numFmt numFmtId="187" formatCode="#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5"/>
      <color indexed="8"/>
      <name val="宋体"/>
      <family val="0"/>
    </font>
    <font>
      <sz val="8"/>
      <color indexed="8"/>
      <name val="Tahoma"/>
      <family val="2"/>
    </font>
    <font>
      <sz val="8"/>
      <color indexed="8"/>
      <name val="宋体"/>
      <family val="0"/>
    </font>
    <font>
      <sz val="12"/>
      <name val="宋体"/>
      <family val="0"/>
    </font>
    <font>
      <sz val="10.5"/>
      <name val="新宋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/>
    </xf>
    <xf numFmtId="49" fontId="5" fillId="33" borderId="11" xfId="0" applyNumberFormat="1" applyFont="1" applyFill="1" applyBorder="1" applyAlignment="1">
      <alignment horizontal="center" vertical="center" wrapText="1" shrinkToFit="1"/>
    </xf>
    <xf numFmtId="49" fontId="4" fillId="33" borderId="11" xfId="0" applyNumberFormat="1" applyFont="1" applyFill="1" applyBorder="1" applyAlignment="1">
      <alignment horizontal="left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left" vertical="center" shrinkToFit="1"/>
    </xf>
    <xf numFmtId="184" fontId="6" fillId="33" borderId="11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 wrapText="1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185" fontId="6" fillId="33" borderId="11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186" fontId="6" fillId="33" borderId="11" xfId="0" applyNumberFormat="1" applyFont="1" applyFill="1" applyBorder="1" applyAlignment="1">
      <alignment horizontal="center" vertical="center" shrinkToFit="1"/>
    </xf>
    <xf numFmtId="187" fontId="6" fillId="33" borderId="11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left" vertical="center" shrinkToFit="1"/>
    </xf>
    <xf numFmtId="49" fontId="4" fillId="33" borderId="12" xfId="0" applyNumberFormat="1" applyFont="1" applyFill="1" applyBorder="1" applyAlignment="1">
      <alignment horizontal="center" vertical="center" shrinkToFit="1"/>
    </xf>
    <xf numFmtId="49" fontId="4" fillId="33" borderId="13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 wrapText="1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vertical="center" shrinkToFit="1"/>
    </xf>
    <xf numFmtId="49" fontId="6" fillId="33" borderId="11" xfId="0" applyNumberFormat="1" applyFont="1" applyFill="1" applyBorder="1" applyAlignment="1">
      <alignment horizontal="center" vertical="center" wrapText="1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0" fontId="42" fillId="0" borderId="0" xfId="0" applyFont="1" applyAlignment="1">
      <alignment/>
    </xf>
    <xf numFmtId="0" fontId="6" fillId="33" borderId="0" xfId="0" applyFont="1" applyFill="1" applyAlignment="1">
      <alignment horizontal="center" vertical="center" wrapText="1" shrinkToFit="1"/>
    </xf>
    <xf numFmtId="49" fontId="11" fillId="33" borderId="11" xfId="0" applyNumberFormat="1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13" fillId="33" borderId="11" xfId="0" applyNumberFormat="1" applyFont="1" applyFill="1" applyBorder="1" applyAlignment="1">
      <alignment horizontal="left" vertical="center" shrinkToFit="1"/>
    </xf>
    <xf numFmtId="185" fontId="3" fillId="33" borderId="11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7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right" vertical="center" shrinkToFit="1"/>
    </xf>
    <xf numFmtId="49" fontId="4" fillId="33" borderId="17" xfId="0" applyNumberFormat="1" applyFont="1" applyFill="1" applyBorder="1" applyAlignment="1">
      <alignment horizontal="right" vertical="center" shrinkToFit="1"/>
    </xf>
    <xf numFmtId="49" fontId="8" fillId="33" borderId="1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3">
      <selection activeCell="Q17" sqref="Q17"/>
    </sheetView>
  </sheetViews>
  <sheetFormatPr defaultColWidth="10.00390625" defaultRowHeight="15"/>
  <cols>
    <col min="1" max="1" width="3.28125" style="3" customWidth="1"/>
    <col min="2" max="2" width="10.00390625" style="3" hidden="1" customWidth="1"/>
    <col min="3" max="3" width="31.421875" style="3" customWidth="1"/>
    <col min="4" max="4" width="6.421875" style="3" customWidth="1"/>
    <col min="5" max="5" width="7.421875" style="3" customWidth="1"/>
    <col min="6" max="6" width="7.140625" style="3" customWidth="1"/>
    <col min="7" max="7" width="9.00390625" style="3" customWidth="1"/>
    <col min="8" max="9" width="8.421875" style="3" customWidth="1"/>
    <col min="10" max="10" width="18.8515625" style="3" customWidth="1"/>
    <col min="11" max="11" width="4.57421875" style="3" customWidth="1"/>
    <col min="12" max="12" width="4.7109375" style="3" customWidth="1"/>
    <col min="13" max="13" width="7.7109375" style="3" customWidth="1"/>
    <col min="14" max="14" width="6.57421875" style="3" customWidth="1"/>
    <col min="15" max="15" width="8.57421875" style="3" customWidth="1"/>
    <col min="16" max="16384" width="10.00390625" style="3" customWidth="1"/>
  </cols>
  <sheetData>
    <row r="1" spans="1:16" ht="21" customHeight="1">
      <c r="A1" s="1" t="s">
        <v>0</v>
      </c>
      <c r="B1" s="2" t="s">
        <v>0</v>
      </c>
      <c r="C1" s="39" t="s">
        <v>18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" t="s">
        <v>1</v>
      </c>
    </row>
    <row r="2" spans="1:15" ht="39" customHeight="1">
      <c r="A2" s="4" t="s">
        <v>2</v>
      </c>
      <c r="B2" s="5" t="s">
        <v>0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6" t="s">
        <v>75</v>
      </c>
    </row>
    <row r="3" spans="1:15" ht="40.5" customHeight="1">
      <c r="A3" s="8">
        <v>1</v>
      </c>
      <c r="B3" s="5"/>
      <c r="C3" s="9" t="s">
        <v>19</v>
      </c>
      <c r="D3" s="9" t="s">
        <v>20</v>
      </c>
      <c r="E3" s="9" t="s">
        <v>21</v>
      </c>
      <c r="F3" s="9" t="s">
        <v>22</v>
      </c>
      <c r="G3" s="9" t="s">
        <v>21</v>
      </c>
      <c r="H3" s="10" t="s">
        <v>22</v>
      </c>
      <c r="I3" s="9" t="s">
        <v>23</v>
      </c>
      <c r="J3" s="9" t="s">
        <v>24</v>
      </c>
      <c r="K3" s="7" t="s">
        <v>31</v>
      </c>
      <c r="L3" s="9"/>
      <c r="M3" s="11">
        <v>3.1</v>
      </c>
      <c r="N3" s="11">
        <f aca="true" t="shared" si="0" ref="N3:N8">0.5+0.6*M3</f>
        <v>2.36</v>
      </c>
      <c r="O3" s="10" t="s">
        <v>0</v>
      </c>
    </row>
    <row r="4" spans="1:15" ht="57.75" customHeight="1">
      <c r="A4" s="8">
        <v>2</v>
      </c>
      <c r="B4" s="5"/>
      <c r="C4" s="12" t="s">
        <v>25</v>
      </c>
      <c r="D4" s="9" t="s">
        <v>26</v>
      </c>
      <c r="E4" s="9" t="s">
        <v>21</v>
      </c>
      <c r="F4" s="9" t="s">
        <v>27</v>
      </c>
      <c r="G4" s="9" t="s">
        <v>21</v>
      </c>
      <c r="H4" s="10" t="s">
        <v>28</v>
      </c>
      <c r="I4" s="9" t="s">
        <v>21</v>
      </c>
      <c r="J4" s="9" t="s">
        <v>29</v>
      </c>
      <c r="K4" s="7" t="s">
        <v>30</v>
      </c>
      <c r="L4" s="9"/>
      <c r="M4" s="11">
        <v>6.1</v>
      </c>
      <c r="N4" s="11">
        <f t="shared" si="0"/>
        <v>4.16</v>
      </c>
      <c r="O4" s="10"/>
    </row>
    <row r="5" spans="1:15" ht="57.75" customHeight="1">
      <c r="A5" s="8">
        <v>3</v>
      </c>
      <c r="B5" s="5"/>
      <c r="C5" s="12" t="s">
        <v>73</v>
      </c>
      <c r="D5" s="23" t="s">
        <v>39</v>
      </c>
      <c r="E5" s="9" t="s">
        <v>21</v>
      </c>
      <c r="F5" s="23" t="s">
        <v>38</v>
      </c>
      <c r="G5" s="9" t="s">
        <v>21</v>
      </c>
      <c r="H5" s="23" t="s">
        <v>38</v>
      </c>
      <c r="I5" s="9" t="s">
        <v>21</v>
      </c>
      <c r="J5" s="23" t="s">
        <v>42</v>
      </c>
      <c r="K5" s="24" t="s">
        <v>30</v>
      </c>
      <c r="L5" s="12"/>
      <c r="M5" s="12">
        <v>5.168</v>
      </c>
      <c r="N5" s="11">
        <f t="shared" si="0"/>
        <v>3.6008</v>
      </c>
      <c r="O5" s="10"/>
    </row>
    <row r="6" spans="1:15" ht="57.75" customHeight="1">
      <c r="A6" s="8">
        <v>4</v>
      </c>
      <c r="B6" s="5"/>
      <c r="C6" s="12" t="s">
        <v>74</v>
      </c>
      <c r="D6" s="23" t="s">
        <v>40</v>
      </c>
      <c r="E6" s="9" t="s">
        <v>21</v>
      </c>
      <c r="F6" s="23" t="s">
        <v>40</v>
      </c>
      <c r="G6" s="9" t="s">
        <v>21</v>
      </c>
      <c r="H6" s="23" t="s">
        <v>40</v>
      </c>
      <c r="I6" s="9" t="s">
        <v>21</v>
      </c>
      <c r="J6" s="23" t="s">
        <v>41</v>
      </c>
      <c r="K6" s="24" t="s">
        <v>30</v>
      </c>
      <c r="L6" s="12"/>
      <c r="M6" s="12">
        <v>1.371</v>
      </c>
      <c r="N6" s="11">
        <f t="shared" si="0"/>
        <v>1.3226</v>
      </c>
      <c r="O6" s="10"/>
    </row>
    <row r="7" spans="1:15" ht="57.75" customHeight="1">
      <c r="A7" s="8">
        <v>5</v>
      </c>
      <c r="B7" s="5"/>
      <c r="C7" s="12" t="s">
        <v>45</v>
      </c>
      <c r="D7" s="27" t="s">
        <v>46</v>
      </c>
      <c r="E7" s="9" t="s">
        <v>21</v>
      </c>
      <c r="F7" s="25" t="s">
        <v>64</v>
      </c>
      <c r="G7" s="9" t="s">
        <v>21</v>
      </c>
      <c r="H7" s="28" t="s">
        <v>65</v>
      </c>
      <c r="I7" s="9" t="s">
        <v>21</v>
      </c>
      <c r="J7" s="25" t="s">
        <v>66</v>
      </c>
      <c r="K7" s="26" t="s">
        <v>30</v>
      </c>
      <c r="L7" s="9"/>
      <c r="M7" s="11">
        <v>3.148</v>
      </c>
      <c r="N7" s="11">
        <f t="shared" si="0"/>
        <v>2.3888</v>
      </c>
      <c r="O7" s="10" t="s">
        <v>0</v>
      </c>
    </row>
    <row r="8" spans="1:15" s="38" customFormat="1" ht="57.75" customHeight="1">
      <c r="A8" s="8">
        <v>6</v>
      </c>
      <c r="B8" s="31"/>
      <c r="C8" s="32" t="s">
        <v>70</v>
      </c>
      <c r="D8" s="33" t="s">
        <v>67</v>
      </c>
      <c r="E8" s="34" t="s">
        <v>21</v>
      </c>
      <c r="F8" s="34" t="s">
        <v>67</v>
      </c>
      <c r="G8" s="34" t="s">
        <v>21</v>
      </c>
      <c r="H8" s="35" t="s">
        <v>68</v>
      </c>
      <c r="I8" s="34" t="s">
        <v>21</v>
      </c>
      <c r="J8" s="34" t="s">
        <v>69</v>
      </c>
      <c r="K8" s="36" t="s">
        <v>72</v>
      </c>
      <c r="L8" s="34"/>
      <c r="M8" s="37">
        <v>6.871</v>
      </c>
      <c r="N8" s="11">
        <f t="shared" si="0"/>
        <v>4.6226</v>
      </c>
      <c r="O8" s="35"/>
    </row>
    <row r="9" spans="1:15" ht="57.75" customHeight="1">
      <c r="A9" s="8">
        <v>7</v>
      </c>
      <c r="B9" s="5"/>
      <c r="C9" s="12" t="s">
        <v>61</v>
      </c>
      <c r="D9" s="25" t="s">
        <v>62</v>
      </c>
      <c r="E9" s="9" t="s">
        <v>21</v>
      </c>
      <c r="F9" s="23" t="s">
        <v>47</v>
      </c>
      <c r="G9" s="9" t="s">
        <v>21</v>
      </c>
      <c r="H9" s="23" t="s">
        <v>47</v>
      </c>
      <c r="I9" s="9" t="s">
        <v>21</v>
      </c>
      <c r="J9" s="25" t="s">
        <v>63</v>
      </c>
      <c r="K9" s="26" t="s">
        <v>60</v>
      </c>
      <c r="L9" s="12"/>
      <c r="M9" s="12">
        <v>1.6</v>
      </c>
      <c r="N9" s="13">
        <v>0.3</v>
      </c>
      <c r="O9" s="10"/>
    </row>
    <row r="10" spans="1:15" ht="57.75" customHeight="1">
      <c r="A10" s="8">
        <v>8</v>
      </c>
      <c r="B10" s="5"/>
      <c r="C10" s="12" t="s">
        <v>32</v>
      </c>
      <c r="D10" s="21" t="s">
        <v>33</v>
      </c>
      <c r="E10" s="9" t="s">
        <v>21</v>
      </c>
      <c r="F10" s="21" t="s">
        <v>34</v>
      </c>
      <c r="G10" s="9" t="s">
        <v>21</v>
      </c>
      <c r="H10" s="22" t="s">
        <v>34</v>
      </c>
      <c r="I10" s="9" t="s">
        <v>21</v>
      </c>
      <c r="J10" s="23" t="s">
        <v>44</v>
      </c>
      <c r="K10" s="24" t="s">
        <v>35</v>
      </c>
      <c r="L10" s="9"/>
      <c r="M10" s="11">
        <v>1.325</v>
      </c>
      <c r="N10" s="13">
        <f>0.3+0.5*M10</f>
        <v>0.9624999999999999</v>
      </c>
      <c r="O10" s="10"/>
    </row>
    <row r="11" spans="1:15" ht="57.75" customHeight="1">
      <c r="A11" s="8">
        <v>9</v>
      </c>
      <c r="B11" s="5"/>
      <c r="C11" s="12" t="s">
        <v>36</v>
      </c>
      <c r="D11" s="23" t="s">
        <v>37</v>
      </c>
      <c r="E11" s="9" t="s">
        <v>21</v>
      </c>
      <c r="F11" s="23" t="s">
        <v>38</v>
      </c>
      <c r="G11" s="9" t="s">
        <v>21</v>
      </c>
      <c r="H11" s="23" t="s">
        <v>38</v>
      </c>
      <c r="I11" s="9" t="s">
        <v>21</v>
      </c>
      <c r="J11" s="23" t="s">
        <v>43</v>
      </c>
      <c r="K11" s="24" t="s">
        <v>35</v>
      </c>
      <c r="L11" s="12"/>
      <c r="M11" s="12">
        <v>2.243</v>
      </c>
      <c r="N11" s="13">
        <f>0.3+0.5*M11</f>
        <v>1.4215</v>
      </c>
      <c r="O11" s="10"/>
    </row>
    <row r="12" spans="1:15" ht="57.75" customHeight="1">
      <c r="A12" s="8">
        <v>10</v>
      </c>
      <c r="B12" s="5"/>
      <c r="C12" s="12" t="s">
        <v>48</v>
      </c>
      <c r="D12" s="25" t="s">
        <v>49</v>
      </c>
      <c r="E12" s="9" t="s">
        <v>21</v>
      </c>
      <c r="F12" s="25" t="s">
        <v>50</v>
      </c>
      <c r="G12" s="9" t="s">
        <v>21</v>
      </c>
      <c r="H12" s="25" t="s">
        <v>50</v>
      </c>
      <c r="I12" s="9" t="s">
        <v>21</v>
      </c>
      <c r="J12" s="25" t="s">
        <v>51</v>
      </c>
      <c r="K12" s="26" t="s">
        <v>52</v>
      </c>
      <c r="L12" s="12"/>
      <c r="M12" s="12">
        <v>1.996</v>
      </c>
      <c r="N12" s="13">
        <f>0.3+0.5*M12</f>
        <v>1.298</v>
      </c>
      <c r="O12" s="10"/>
    </row>
    <row r="13" spans="1:15" ht="45.75" customHeight="1">
      <c r="A13" s="8">
        <v>11</v>
      </c>
      <c r="B13" s="5"/>
      <c r="C13" s="12" t="s">
        <v>53</v>
      </c>
      <c r="D13" s="25" t="s">
        <v>55</v>
      </c>
      <c r="E13" s="9" t="s">
        <v>21</v>
      </c>
      <c r="F13" s="25" t="s">
        <v>56</v>
      </c>
      <c r="G13" s="9" t="s">
        <v>21</v>
      </c>
      <c r="H13" s="25" t="s">
        <v>56</v>
      </c>
      <c r="I13" s="9" t="s">
        <v>21</v>
      </c>
      <c r="J13" s="25" t="s">
        <v>54</v>
      </c>
      <c r="K13" s="26" t="s">
        <v>52</v>
      </c>
      <c r="L13" s="12"/>
      <c r="M13" s="12">
        <v>2.759</v>
      </c>
      <c r="N13" s="13">
        <f>0.3+0.5*M13</f>
        <v>1.6795</v>
      </c>
      <c r="O13" s="10"/>
    </row>
    <row r="14" spans="1:15" ht="45.75" customHeight="1">
      <c r="A14" s="8">
        <v>12</v>
      </c>
      <c r="B14" s="5"/>
      <c r="C14" s="12" t="s">
        <v>57</v>
      </c>
      <c r="D14" s="30" t="s">
        <v>58</v>
      </c>
      <c r="E14" s="9" t="s">
        <v>21</v>
      </c>
      <c r="F14" s="25" t="s">
        <v>56</v>
      </c>
      <c r="G14" s="9" t="s">
        <v>21</v>
      </c>
      <c r="H14" s="25" t="s">
        <v>56</v>
      </c>
      <c r="I14" s="9" t="s">
        <v>21</v>
      </c>
      <c r="J14" s="25" t="s">
        <v>59</v>
      </c>
      <c r="K14" s="26" t="s">
        <v>52</v>
      </c>
      <c r="L14" s="9"/>
      <c r="M14" s="11">
        <v>1.037</v>
      </c>
      <c r="N14" s="13">
        <f>0.3+0.5*M14</f>
        <v>0.8185</v>
      </c>
      <c r="O14" s="10"/>
    </row>
    <row r="15" spans="1:15" s="29" customFormat="1" ht="60" customHeight="1">
      <c r="A15" s="8">
        <v>13</v>
      </c>
      <c r="B15" s="5"/>
      <c r="C15" s="12" t="s">
        <v>79</v>
      </c>
      <c r="D15" s="12" t="s">
        <v>76</v>
      </c>
      <c r="E15" s="9" t="s">
        <v>21</v>
      </c>
      <c r="F15" s="12" t="s">
        <v>77</v>
      </c>
      <c r="G15" s="9" t="s">
        <v>21</v>
      </c>
      <c r="H15" s="12" t="s">
        <v>77</v>
      </c>
      <c r="I15" s="9" t="s">
        <v>21</v>
      </c>
      <c r="J15" s="12" t="s">
        <v>80</v>
      </c>
      <c r="K15" s="12" t="s">
        <v>78</v>
      </c>
      <c r="L15" s="12"/>
      <c r="M15" s="12">
        <v>2.806</v>
      </c>
      <c r="N15" s="13">
        <v>2.184</v>
      </c>
      <c r="O15" s="12"/>
    </row>
    <row r="16" spans="1:15" ht="21" customHeight="1">
      <c r="A16" s="40" t="s">
        <v>15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4">
        <f>SUM(N3:N15)</f>
        <v>27.1188</v>
      </c>
      <c r="O16" s="10" t="s">
        <v>0</v>
      </c>
    </row>
    <row r="17" spans="1:15" ht="21" customHeight="1">
      <c r="A17" s="41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42" t="s">
        <v>16</v>
      </c>
      <c r="B18" s="42"/>
      <c r="C18" s="42"/>
      <c r="D18" s="42"/>
      <c r="E18" s="42"/>
      <c r="F18" s="42"/>
      <c r="G18" s="43"/>
      <c r="H18" s="15" t="s">
        <v>0</v>
      </c>
      <c r="I18" s="15" t="s">
        <v>0</v>
      </c>
      <c r="J18" s="15" t="s">
        <v>17</v>
      </c>
      <c r="K18" s="16" t="s">
        <v>0</v>
      </c>
      <c r="L18" s="15" t="s">
        <v>0</v>
      </c>
      <c r="M18" s="15" t="s">
        <v>0</v>
      </c>
      <c r="N18" s="15" t="s">
        <v>0</v>
      </c>
      <c r="O18" s="17" t="s">
        <v>0</v>
      </c>
    </row>
    <row r="19" spans="1:15" ht="13.5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2.75" customHeight="1">
      <c r="A20" s="18" t="s">
        <v>0</v>
      </c>
      <c r="B20" s="2" t="s">
        <v>0</v>
      </c>
      <c r="C20" s="19" t="s">
        <v>0</v>
      </c>
      <c r="D20" s="19" t="s">
        <v>0</v>
      </c>
      <c r="E20" s="19" t="s">
        <v>0</v>
      </c>
      <c r="F20" s="19" t="s">
        <v>0</v>
      </c>
      <c r="G20" s="19" t="s">
        <v>0</v>
      </c>
      <c r="H20" s="19" t="s">
        <v>0</v>
      </c>
      <c r="I20" s="19"/>
      <c r="J20" s="19" t="s">
        <v>71</v>
      </c>
      <c r="K20" s="2" t="s">
        <v>0</v>
      </c>
      <c r="L20" s="19" t="s">
        <v>0</v>
      </c>
      <c r="M20" s="19" t="s">
        <v>0</v>
      </c>
      <c r="N20" s="19" t="s">
        <v>0</v>
      </c>
      <c r="O20" s="20" t="s">
        <v>0</v>
      </c>
    </row>
  </sheetData>
  <sheetProtection/>
  <mergeCells count="5">
    <mergeCell ref="C1:O1"/>
    <mergeCell ref="A16:M16"/>
    <mergeCell ref="A17:O17"/>
    <mergeCell ref="A18:G18"/>
    <mergeCell ref="A19:O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王晓君</dc:creator>
  <cp:keywords/>
  <dc:description/>
  <cp:lastModifiedBy>樵淑银</cp:lastModifiedBy>
  <cp:lastPrinted>2018-05-07T07:47:10Z</cp:lastPrinted>
  <dcterms:created xsi:type="dcterms:W3CDTF">2018-04-13T08:31:02Z</dcterms:created>
  <dcterms:modified xsi:type="dcterms:W3CDTF">2018-05-07T10:29:30Z</dcterms:modified>
  <cp:category/>
  <cp:version/>
  <cp:contentType/>
  <cp:contentStatus/>
</cp:coreProperties>
</file>