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研究生综合测评成绩汇总表!$A$1:$S$38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<sst xmlns="http://schemas.openxmlformats.org/spreadsheetml/2006/main" count="124" uniqueCount="59">
  <si>
    <t>附件：</t>
  </si>
  <si>
    <t>水产硕士2101班研究生综合测评成绩汇总表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</si>
  <si>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</si>
  <si>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</si>
  <si>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</si>
  <si>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</si>
  <si>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</si>
  <si>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班级</t>
  </si>
  <si>
    <t>专业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</si>
  <si>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</si>
  <si>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</si>
  <si>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</si>
  <si>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</si>
  <si>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</si>
  <si>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</si>
  <si>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</si>
  <si>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</si>
  <si>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</si>
  <si>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</si>
  <si>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</si>
  <si>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</si>
  <si>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</si>
  <si>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刘佳</t>
  </si>
  <si>
    <t>水产硕士2101班</t>
  </si>
  <si>
    <t>渔业发展</t>
  </si>
  <si>
    <t>张程</t>
  </si>
  <si>
    <t>水产</t>
  </si>
  <si>
    <t>莫昊霖</t>
  </si>
  <si>
    <t>魏雪峰</t>
  </si>
  <si>
    <t>苏晓越</t>
  </si>
  <si>
    <t>崔玲</t>
  </si>
  <si>
    <t>张義林</t>
  </si>
  <si>
    <t>夏军尧</t>
  </si>
  <si>
    <t>张智豪</t>
  </si>
  <si>
    <t>徐庆来</t>
  </si>
  <si>
    <t>曾彩虹</t>
  </si>
  <si>
    <t>张定福</t>
  </si>
  <si>
    <t>王萍</t>
  </si>
  <si>
    <t>蒋鑫鑫</t>
  </si>
  <si>
    <t>任宗易</t>
  </si>
  <si>
    <t>袁想通</t>
  </si>
  <si>
    <t>周国庆</t>
  </si>
  <si>
    <t>何茂生</t>
  </si>
  <si>
    <t>孙巍</t>
  </si>
  <si>
    <t>汪和祥</t>
  </si>
  <si>
    <t>李添</t>
  </si>
  <si>
    <t>曲翔宇</t>
  </si>
  <si>
    <t>彭光源</t>
  </si>
  <si>
    <t>史凯</t>
  </si>
  <si>
    <t>邹孝翠</t>
  </si>
  <si>
    <t>李镐</t>
  </si>
  <si>
    <t>刘祺民</t>
  </si>
  <si>
    <t>李帅</t>
  </si>
  <si>
    <t>潘奎全</t>
  </si>
  <si>
    <t>钟德斌</t>
  </si>
  <si>
    <t>刘若凡</t>
  </si>
  <si>
    <t>宋彦臻</t>
  </si>
  <si>
    <t>闫泽邦</t>
  </si>
  <si>
    <t>李亦凡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</si>
</sst>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</numFmts>
  <fonts count="29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0.5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50" applyFont="1" applyBorder="1" applyAlignment="1" applyProtection="1">
      <alignment horizontal="center" vertical="center" wrapText="1"/>
    </xf>
    <xf numFmtId="0" fontId="1" fillId="0" borderId="2" xfId="5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2" fillId="0" borderId="2" xfId="50" applyNumberFormat="1" applyFont="1" applyBorder="1" applyAlignment="1" applyProtection="1">
      <alignment horizontal="center" vertical="center" wrapText="1"/>
    </xf>
    <xf numFmtId="0" fontId="3" fillId="0" borderId="3" xfId="5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44" applyFont="1" applyFill="1" applyBorder="1" applyAlignment="1">
      <alignment horizontal="center" vertical="center"/>
    </xf>
    <xf numFmtId="0" fontId="3" fillId="0" borderId="4" xfId="5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5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44" applyFont="1" applyFill="1" applyBorder="1" applyAlignment="1" applyProtection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3" fillId="0" borderId="4" xfId="5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44" applyFont="1" applyFill="1" applyBorder="1" applyAlignment="1">
      <alignment horizontal="center" vertical="center"/>
    </xf>
    <xf numFmtId="0" fontId="3" fillId="0" borderId="5" xfId="5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2" fillId="0" borderId="2" xfId="50" applyFont="1" applyBorder="1" applyAlignment="1" applyProtection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8" fontId="3" fillId="0" borderId="4" xfId="50" applyNumberFormat="1" applyFont="1" applyBorder="1" applyAlignment="1" applyProtection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5" xfId="50" applyNumberFormat="1" applyFont="1" applyBorder="1" applyAlignment="1" applyProtection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1" fillId="0" borderId="6" xfId="50" applyFont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50" applyFont="1" applyBorder="1" applyAlignment="1" applyProtection="1">
      <alignment horizontal="center" vertical="center" wrapText="1"/>
    </xf>
    <xf numFmtId="0" fontId="6" fillId="0" borderId="7" xfId="50" applyFont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25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</font>
      <numFmt numFmtId="176" formatCode="0.00_ "/>
      <alignment horizontal="center"/>
    </dxf>
    <dxf>
      <font>
        <name val="微软雅黑"/>
        <scheme val="none"/>
        <b val="0"/>
      </font>
      <numFmt numFmtId="176" formatCode="0.00_ "/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0" formatCode="0.0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0" formatCode="0.0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S38" totalsRowShown="0">
  <sortState ref="A4:S38">
    <sortCondition ref="L5:L38" descending="1"/>
  </sortState>
  <tableColumns count="19">
    <tableColumn id="1" name="序号" dataDxfId="0"/>
    <tableColumn id="20" name="学号" dataDxfId="1"/>
    <tableColumn id="3" name="姓名" dataDxfId="2"/>
    <tableColumn id="4" name="年级" dataDxfId="3"/>
    <tableColumn id="5" name="班级" dataDxfId="4"/>
    <tableColumn id="2" name="专业" dataDxfId="5"/>
    <tableColumn id="6" name="德育" dataDxfId="6"/>
    <tableColumn id="7" name="智育" dataDxfId="7"/>
    <tableColumn id="8" name="体育" dataDxfId="8"/>
    <tableColumn id="17" name="美育" dataDxfId="9"/>
    <tableColumn id="18" name="劳育" dataDxfId="10"/>
    <tableColumn id="9" name="总分" dataDxfId="11"/>
    <tableColumn id="10" name="班级&#10;名次" dataDxfId="12"/>
    <tableColumn id="11" name="班级&#10;人数" dataDxfId="13"/>
    <tableColumn id="12" name="班级&#10;排名" dataDxfId="14"/>
    <tableColumn id="13" name="专业&#10;名次" dataDxfId="15"/>
    <tableColumn id="14" name="专业&#10;人数" dataDxfId="16"/>
    <tableColumn id="15" name="专业&#10;排名" dataDxfId="17"/>
    <tableColumn id="16" name="备注" dataDxfId="18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8"/>
  <sheetViews>
    <sheetView tabSelected="1" zoomScale="115" zoomScaleNormal="115" workbookViewId="0">
      <selection activeCell="S38" sqref="A1:S38"/>
    </sheetView>
  </sheetViews>
  <sheetFormatPr defaultColWidth="9" defaultRowHeight="17.45" customHeight="1"/>
  <cols>
    <col min="1" max="1" width="4.99166666666667" style="2" customWidth="1"/>
    <col min="2" max="2" width="13.8" style="2" customWidth="1"/>
    <col min="3" max="3" width="8.69166666666667" style="2" customWidth="1"/>
    <col min="4" max="4" width="6.73333333333333" style="2" customWidth="1"/>
    <col min="5" max="5" width="15.2166666666667" style="2" customWidth="1"/>
    <col min="6" max="6" width="9" style="2"/>
    <col min="7" max="7" width="6.5" style="3" customWidth="1"/>
    <col min="8" max="8" width="7.06666666666667" style="3" customWidth="1"/>
    <col min="9" max="11" width="6.5" style="3" customWidth="1"/>
    <col min="12" max="12" width="7.28333333333333" style="3" customWidth="1"/>
    <col min="13" max="13" width="5.54166666666667" style="2" customWidth="1"/>
    <col min="14" max="14" width="6.3" style="2" customWidth="1"/>
    <col min="15" max="15" width="8.36666666666667" style="2" customWidth="1"/>
    <col min="16" max="16" width="5.54166666666667" style="2" customWidth="1"/>
    <col min="17" max="17" width="5.43333333333333" style="2" customWidth="1"/>
    <col min="18" max="18" width="9.675" style="2" customWidth="1"/>
    <col min="19" max="19" width="6.525" style="2" customWidth="1"/>
    <col min="20" max="16384" width="9" style="2"/>
  </cols>
  <sheetData>
    <row r="1" customHeight="1" spans="1:19">
      <c r="A1" s="4" t="s">
        <v>0</v>
      </c>
      <c r="B1" s="4"/>
      <c r="C1" s="4"/>
      <c r="D1" s="4"/>
      <c r="E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3.5" customHeight="1" spans="1:19">
      <c r="A2" s="5" t="s">
        <v>1</v>
      </c>
      <c r="B2" s="5"/>
      <c r="C2" s="5"/>
      <c r="D2" s="5"/>
      <c r="E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0.75" customHeight="1" spans="1:19">
      <c r="A3" s="6" t="s">
        <v>2</v>
      </c>
      <c r="B3" s="6"/>
      <c r="C3" s="6"/>
      <c r="D3" s="6"/>
      <c r="E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7.5" customHeight="1" spans="1:1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2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37" t="s">
        <v>21</v>
      </c>
    </row>
    <row r="5" ht="17.25" customHeight="1" spans="1:19">
      <c r="A5" s="11">
        <v>1</v>
      </c>
      <c r="B5" s="12">
        <v>2021055477</v>
      </c>
      <c r="C5" s="13" t="s">
        <v>22</v>
      </c>
      <c r="D5" s="14">
        <v>2021</v>
      </c>
      <c r="E5" s="14" t="s">
        <v>23</v>
      </c>
      <c r="F5" s="15" t="s">
        <v>24</v>
      </c>
      <c r="G5" s="16">
        <v>78.55</v>
      </c>
      <c r="H5" s="16">
        <v>74.646</v>
      </c>
      <c r="I5" s="16">
        <v>70</v>
      </c>
      <c r="J5" s="19">
        <v>80</v>
      </c>
      <c r="K5" s="19">
        <v>80</v>
      </c>
      <c r="L5" s="21">
        <f t="shared" ref="L5:L38" si="0">SUM(G5:K5)</f>
        <v>383.196</v>
      </c>
      <c r="M5" s="29">
        <v>1</v>
      </c>
      <c r="N5" s="30">
        <v>34</v>
      </c>
      <c r="O5" s="31">
        <f>M5/N5</f>
        <v>0.0294117647058824</v>
      </c>
      <c r="P5" s="29">
        <v>1</v>
      </c>
      <c r="Q5" s="30">
        <v>19</v>
      </c>
      <c r="R5" s="31">
        <f>P5/Q5</f>
        <v>0.0526315789473684</v>
      </c>
      <c r="S5" s="38"/>
    </row>
    <row r="6" customHeight="1" spans="1:19">
      <c r="A6" s="11">
        <v>2</v>
      </c>
      <c r="B6" s="12">
        <v>2021050503</v>
      </c>
      <c r="C6" s="12" t="s">
        <v>25</v>
      </c>
      <c r="D6" s="14">
        <v>2021</v>
      </c>
      <c r="E6" s="14" t="s">
        <v>23</v>
      </c>
      <c r="F6" s="15" t="s">
        <v>26</v>
      </c>
      <c r="G6" s="17">
        <v>78.45</v>
      </c>
      <c r="H6" s="17">
        <v>59.1</v>
      </c>
      <c r="I6" s="17">
        <v>80</v>
      </c>
      <c r="J6" s="17">
        <v>80</v>
      </c>
      <c r="K6" s="17">
        <v>80</v>
      </c>
      <c r="L6" s="21">
        <f t="shared" si="0"/>
        <v>377.55</v>
      </c>
      <c r="M6" s="29">
        <v>2</v>
      </c>
      <c r="N6" s="30">
        <v>34</v>
      </c>
      <c r="O6" s="31">
        <f t="shared" ref="O6:O38" si="1">M6/N6</f>
        <v>0.0588235294117647</v>
      </c>
      <c r="P6" s="29">
        <v>1</v>
      </c>
      <c r="Q6" s="30">
        <v>15</v>
      </c>
      <c r="R6" s="31">
        <f>P6/Q6</f>
        <v>0.0666666666666667</v>
      </c>
      <c r="S6" s="39"/>
    </row>
    <row r="7" customHeight="1" spans="1:19">
      <c r="A7" s="11">
        <v>3</v>
      </c>
      <c r="B7" s="12">
        <v>2021050513</v>
      </c>
      <c r="C7" s="18" t="s">
        <v>27</v>
      </c>
      <c r="D7" s="14">
        <v>2021</v>
      </c>
      <c r="E7" s="14" t="s">
        <v>23</v>
      </c>
      <c r="F7" s="15" t="s">
        <v>26</v>
      </c>
      <c r="G7" s="17">
        <v>79.9</v>
      </c>
      <c r="H7" s="17">
        <v>50.918</v>
      </c>
      <c r="I7" s="17">
        <v>77</v>
      </c>
      <c r="J7" s="17">
        <v>80</v>
      </c>
      <c r="K7" s="17">
        <v>80</v>
      </c>
      <c r="L7" s="21">
        <f t="shared" si="0"/>
        <v>367.818</v>
      </c>
      <c r="M7" s="29">
        <v>3</v>
      </c>
      <c r="N7" s="30">
        <v>34</v>
      </c>
      <c r="O7" s="31">
        <f t="shared" si="1"/>
        <v>0.0882352941176471</v>
      </c>
      <c r="P7" s="29">
        <v>2</v>
      </c>
      <c r="Q7" s="30">
        <v>15</v>
      </c>
      <c r="R7" s="31">
        <f t="shared" ref="R7:R19" si="2">P7/Q7</f>
        <v>0.133333333333333</v>
      </c>
      <c r="S7" s="39"/>
    </row>
    <row r="8" customHeight="1" spans="1:19">
      <c r="A8" s="11">
        <v>4</v>
      </c>
      <c r="B8" s="12">
        <v>2021050501</v>
      </c>
      <c r="C8" s="12" t="s">
        <v>28</v>
      </c>
      <c r="D8" s="14">
        <v>2021</v>
      </c>
      <c r="E8" s="14" t="s">
        <v>23</v>
      </c>
      <c r="F8" s="15" t="s">
        <v>26</v>
      </c>
      <c r="G8" s="17">
        <v>79.8</v>
      </c>
      <c r="H8" s="17">
        <v>54.123</v>
      </c>
      <c r="I8" s="17">
        <v>70</v>
      </c>
      <c r="J8" s="17">
        <v>80</v>
      </c>
      <c r="K8" s="17">
        <v>82.9</v>
      </c>
      <c r="L8" s="21">
        <f t="shared" si="0"/>
        <v>366.823</v>
      </c>
      <c r="M8" s="29">
        <v>4</v>
      </c>
      <c r="N8" s="30">
        <v>34</v>
      </c>
      <c r="O8" s="31">
        <f t="shared" si="1"/>
        <v>0.117647058823529</v>
      </c>
      <c r="P8" s="29">
        <v>3</v>
      </c>
      <c r="Q8" s="30">
        <v>15</v>
      </c>
      <c r="R8" s="31">
        <f t="shared" si="2"/>
        <v>0.2</v>
      </c>
      <c r="S8" s="39"/>
    </row>
    <row r="9" customHeight="1" spans="1:19">
      <c r="A9" s="11">
        <v>5</v>
      </c>
      <c r="B9" s="12">
        <v>2021050500</v>
      </c>
      <c r="C9" s="12" t="s">
        <v>29</v>
      </c>
      <c r="D9" s="14">
        <v>2021</v>
      </c>
      <c r="E9" s="14" t="s">
        <v>23</v>
      </c>
      <c r="F9" s="15" t="s">
        <v>26</v>
      </c>
      <c r="G9" s="19">
        <v>79.8</v>
      </c>
      <c r="H9" s="19">
        <v>49.69</v>
      </c>
      <c r="I9" s="19">
        <v>70</v>
      </c>
      <c r="J9" s="19">
        <v>80</v>
      </c>
      <c r="K9" s="19">
        <v>80.2</v>
      </c>
      <c r="L9" s="21">
        <f t="shared" si="0"/>
        <v>359.69</v>
      </c>
      <c r="M9" s="29">
        <v>5</v>
      </c>
      <c r="N9" s="30">
        <v>34</v>
      </c>
      <c r="O9" s="31">
        <f t="shared" si="1"/>
        <v>0.147058823529412</v>
      </c>
      <c r="P9" s="29">
        <v>4</v>
      </c>
      <c r="Q9" s="30">
        <v>15</v>
      </c>
      <c r="R9" s="31">
        <f t="shared" si="2"/>
        <v>0.266666666666667</v>
      </c>
      <c r="S9" s="40"/>
    </row>
    <row r="10" customHeight="1" spans="1:19">
      <c r="A10" s="11">
        <v>6</v>
      </c>
      <c r="B10" s="12">
        <v>2021050514</v>
      </c>
      <c r="C10" s="13" t="s">
        <v>30</v>
      </c>
      <c r="D10" s="14">
        <v>2021</v>
      </c>
      <c r="E10" s="14" t="s">
        <v>23</v>
      </c>
      <c r="F10" s="15" t="s">
        <v>26</v>
      </c>
      <c r="G10" s="17">
        <v>79.7</v>
      </c>
      <c r="H10" s="17">
        <v>47.89</v>
      </c>
      <c r="I10" s="17">
        <v>70</v>
      </c>
      <c r="J10" s="17">
        <v>81.05</v>
      </c>
      <c r="K10" s="17">
        <v>80</v>
      </c>
      <c r="L10" s="21">
        <f t="shared" si="0"/>
        <v>358.64</v>
      </c>
      <c r="M10" s="29">
        <v>6</v>
      </c>
      <c r="N10" s="30">
        <v>34</v>
      </c>
      <c r="O10" s="31">
        <f t="shared" si="1"/>
        <v>0.176470588235294</v>
      </c>
      <c r="P10" s="29">
        <v>5</v>
      </c>
      <c r="Q10" s="30">
        <v>15</v>
      </c>
      <c r="R10" s="31">
        <f t="shared" si="2"/>
        <v>0.333333333333333</v>
      </c>
      <c r="S10" s="39"/>
    </row>
    <row r="11" customHeight="1" spans="1:19">
      <c r="A11" s="11">
        <v>7</v>
      </c>
      <c r="B11" s="12">
        <v>2021050506</v>
      </c>
      <c r="C11" s="12" t="s">
        <v>31</v>
      </c>
      <c r="D11" s="14">
        <v>2021</v>
      </c>
      <c r="E11" s="14" t="s">
        <v>23</v>
      </c>
      <c r="F11" s="15" t="s">
        <v>26</v>
      </c>
      <c r="G11" s="17">
        <v>78.5</v>
      </c>
      <c r="H11" s="17">
        <v>49.98</v>
      </c>
      <c r="I11" s="17">
        <v>70</v>
      </c>
      <c r="J11" s="17">
        <v>80</v>
      </c>
      <c r="K11" s="17">
        <v>80</v>
      </c>
      <c r="L11" s="21">
        <f t="shared" si="0"/>
        <v>358.48</v>
      </c>
      <c r="M11" s="29">
        <v>7</v>
      </c>
      <c r="N11" s="30">
        <v>34</v>
      </c>
      <c r="O11" s="31">
        <f t="shared" si="1"/>
        <v>0.205882352941176</v>
      </c>
      <c r="P11" s="29">
        <v>6</v>
      </c>
      <c r="Q11" s="30">
        <v>15</v>
      </c>
      <c r="R11" s="31">
        <f t="shared" si="2"/>
        <v>0.4</v>
      </c>
      <c r="S11" s="39"/>
    </row>
    <row r="12" customHeight="1" spans="1:19">
      <c r="A12" s="11">
        <v>8</v>
      </c>
      <c r="B12" s="12">
        <v>2021055471</v>
      </c>
      <c r="C12" s="20" t="s">
        <v>32</v>
      </c>
      <c r="D12" s="14">
        <v>2021</v>
      </c>
      <c r="E12" s="14" t="s">
        <v>23</v>
      </c>
      <c r="F12" s="15" t="s">
        <v>24</v>
      </c>
      <c r="G12" s="16">
        <v>79.65</v>
      </c>
      <c r="H12" s="16">
        <v>48.435</v>
      </c>
      <c r="I12" s="16">
        <v>70</v>
      </c>
      <c r="J12" s="19">
        <v>80</v>
      </c>
      <c r="K12" s="19">
        <v>80</v>
      </c>
      <c r="L12" s="21">
        <f t="shared" si="0"/>
        <v>358.085</v>
      </c>
      <c r="M12" s="29">
        <v>8</v>
      </c>
      <c r="N12" s="30">
        <v>34</v>
      </c>
      <c r="O12" s="31">
        <f t="shared" si="1"/>
        <v>0.235294117647059</v>
      </c>
      <c r="P12" s="29">
        <v>2</v>
      </c>
      <c r="Q12" s="30">
        <v>19</v>
      </c>
      <c r="R12" s="31">
        <f t="shared" si="2"/>
        <v>0.105263157894737</v>
      </c>
      <c r="S12" s="38"/>
    </row>
    <row r="13" customHeight="1" spans="1:19">
      <c r="A13" s="11">
        <v>9</v>
      </c>
      <c r="B13" s="12">
        <v>2021050518</v>
      </c>
      <c r="C13" s="13" t="s">
        <v>33</v>
      </c>
      <c r="D13" s="14">
        <v>2021</v>
      </c>
      <c r="E13" s="14" t="s">
        <v>23</v>
      </c>
      <c r="F13" s="15" t="s">
        <v>26</v>
      </c>
      <c r="G13" s="17">
        <v>78.6</v>
      </c>
      <c r="H13" s="17">
        <v>48.34</v>
      </c>
      <c r="I13" s="17">
        <v>71</v>
      </c>
      <c r="J13" s="17">
        <v>80</v>
      </c>
      <c r="K13" s="17">
        <v>80</v>
      </c>
      <c r="L13" s="21">
        <f t="shared" si="0"/>
        <v>357.94</v>
      </c>
      <c r="M13" s="29">
        <v>9</v>
      </c>
      <c r="N13" s="30">
        <v>34</v>
      </c>
      <c r="O13" s="31">
        <f t="shared" si="1"/>
        <v>0.264705882352941</v>
      </c>
      <c r="P13" s="29">
        <v>7</v>
      </c>
      <c r="Q13" s="30">
        <v>15</v>
      </c>
      <c r="R13" s="31">
        <f t="shared" si="2"/>
        <v>0.466666666666667</v>
      </c>
      <c r="S13" s="39"/>
    </row>
    <row r="14" customHeight="1" spans="1:19">
      <c r="A14" s="11">
        <v>10</v>
      </c>
      <c r="B14" s="12">
        <v>2021050515</v>
      </c>
      <c r="C14" s="13" t="s">
        <v>34</v>
      </c>
      <c r="D14" s="14">
        <v>2021</v>
      </c>
      <c r="E14" s="14" t="s">
        <v>23</v>
      </c>
      <c r="F14" s="15" t="s">
        <v>26</v>
      </c>
      <c r="G14" s="17">
        <v>79.65</v>
      </c>
      <c r="H14" s="17">
        <v>48.1</v>
      </c>
      <c r="I14" s="17">
        <v>70</v>
      </c>
      <c r="J14" s="17">
        <v>80</v>
      </c>
      <c r="K14" s="17">
        <v>80</v>
      </c>
      <c r="L14" s="21">
        <f t="shared" si="0"/>
        <v>357.75</v>
      </c>
      <c r="M14" s="29">
        <v>10</v>
      </c>
      <c r="N14" s="30">
        <v>34</v>
      </c>
      <c r="O14" s="31">
        <f t="shared" si="1"/>
        <v>0.294117647058824</v>
      </c>
      <c r="P14" s="29">
        <v>8</v>
      </c>
      <c r="Q14" s="30">
        <v>15</v>
      </c>
      <c r="R14" s="31">
        <f t="shared" si="2"/>
        <v>0.533333333333333</v>
      </c>
      <c r="S14" s="39"/>
    </row>
    <row r="15" ht="17.25" customHeight="1" spans="1:19">
      <c r="A15" s="11">
        <v>11</v>
      </c>
      <c r="B15" s="12">
        <v>2021050505</v>
      </c>
      <c r="C15" s="12" t="s">
        <v>35</v>
      </c>
      <c r="D15" s="14">
        <v>2021</v>
      </c>
      <c r="E15" s="14" t="s">
        <v>23</v>
      </c>
      <c r="F15" s="15" t="s">
        <v>26</v>
      </c>
      <c r="G15" s="21">
        <v>78.8</v>
      </c>
      <c r="H15" s="17">
        <v>48.785</v>
      </c>
      <c r="I15" s="17">
        <v>70</v>
      </c>
      <c r="J15" s="17">
        <v>80</v>
      </c>
      <c r="K15" s="17">
        <v>80</v>
      </c>
      <c r="L15" s="21">
        <f t="shared" si="0"/>
        <v>357.585</v>
      </c>
      <c r="M15" s="29">
        <v>11</v>
      </c>
      <c r="N15" s="30">
        <v>34</v>
      </c>
      <c r="O15" s="31">
        <f t="shared" si="1"/>
        <v>0.323529411764706</v>
      </c>
      <c r="P15" s="29">
        <v>9</v>
      </c>
      <c r="Q15" s="30">
        <v>15</v>
      </c>
      <c r="R15" s="31">
        <f t="shared" si="2"/>
        <v>0.6</v>
      </c>
      <c r="S15" s="39"/>
    </row>
    <row r="16" ht="17.25" customHeight="1" spans="1:19">
      <c r="A16" s="11">
        <v>12</v>
      </c>
      <c r="B16" s="12">
        <v>2021050517</v>
      </c>
      <c r="C16" s="13" t="s">
        <v>36</v>
      </c>
      <c r="D16" s="14">
        <v>2021</v>
      </c>
      <c r="E16" s="14" t="s">
        <v>23</v>
      </c>
      <c r="F16" s="15" t="s">
        <v>26</v>
      </c>
      <c r="G16" s="17">
        <v>79.7</v>
      </c>
      <c r="H16" s="17">
        <v>47.88</v>
      </c>
      <c r="I16" s="17">
        <v>70</v>
      </c>
      <c r="J16" s="17">
        <v>80</v>
      </c>
      <c r="K16" s="17">
        <v>80</v>
      </c>
      <c r="L16" s="21">
        <f t="shared" si="0"/>
        <v>357.58</v>
      </c>
      <c r="M16" s="29">
        <v>12</v>
      </c>
      <c r="N16" s="30">
        <v>34</v>
      </c>
      <c r="O16" s="31">
        <f t="shared" si="1"/>
        <v>0.352941176470588</v>
      </c>
      <c r="P16" s="29">
        <v>10</v>
      </c>
      <c r="Q16" s="30">
        <v>15</v>
      </c>
      <c r="R16" s="31">
        <f t="shared" si="2"/>
        <v>0.666666666666667</v>
      </c>
      <c r="S16" s="39"/>
    </row>
    <row r="17" ht="17.25" customHeight="1" spans="1:19">
      <c r="A17" s="11">
        <v>13</v>
      </c>
      <c r="B17" s="12">
        <v>2021055466</v>
      </c>
      <c r="C17" s="20" t="s">
        <v>37</v>
      </c>
      <c r="D17" s="14">
        <v>2021</v>
      </c>
      <c r="E17" s="14" t="s">
        <v>23</v>
      </c>
      <c r="F17" s="15" t="s">
        <v>24</v>
      </c>
      <c r="G17" s="16">
        <v>79.8</v>
      </c>
      <c r="H17" s="16">
        <v>47.5</v>
      </c>
      <c r="I17" s="16">
        <v>70</v>
      </c>
      <c r="J17" s="19">
        <v>80</v>
      </c>
      <c r="K17" s="19">
        <v>80</v>
      </c>
      <c r="L17" s="21">
        <f t="shared" si="0"/>
        <v>357.3</v>
      </c>
      <c r="M17" s="29">
        <v>13</v>
      </c>
      <c r="N17" s="30">
        <v>34</v>
      </c>
      <c r="O17" s="31">
        <f t="shared" si="1"/>
        <v>0.382352941176471</v>
      </c>
      <c r="P17" s="29">
        <v>3</v>
      </c>
      <c r="Q17" s="30">
        <v>19</v>
      </c>
      <c r="R17" s="31">
        <f t="shared" si="2"/>
        <v>0.157894736842105</v>
      </c>
      <c r="S17" s="38"/>
    </row>
    <row r="18" customHeight="1" spans="1:19">
      <c r="A18" s="11">
        <v>14</v>
      </c>
      <c r="B18" s="12">
        <v>2021050509</v>
      </c>
      <c r="C18" s="12" t="s">
        <v>38</v>
      </c>
      <c r="D18" s="14">
        <v>2021</v>
      </c>
      <c r="E18" s="14" t="s">
        <v>23</v>
      </c>
      <c r="F18" s="15" t="s">
        <v>26</v>
      </c>
      <c r="G18" s="17">
        <v>80</v>
      </c>
      <c r="H18" s="17">
        <v>47.27</v>
      </c>
      <c r="I18" s="17">
        <v>70</v>
      </c>
      <c r="J18" s="17">
        <v>80</v>
      </c>
      <c r="K18" s="17">
        <v>80</v>
      </c>
      <c r="L18" s="21">
        <f t="shared" si="0"/>
        <v>357.27</v>
      </c>
      <c r="M18" s="29">
        <v>14</v>
      </c>
      <c r="N18" s="30">
        <v>34</v>
      </c>
      <c r="O18" s="31">
        <f t="shared" si="1"/>
        <v>0.411764705882353</v>
      </c>
      <c r="P18" s="29">
        <v>11</v>
      </c>
      <c r="Q18" s="30">
        <v>15</v>
      </c>
      <c r="R18" s="31">
        <f t="shared" si="2"/>
        <v>0.733333333333333</v>
      </c>
      <c r="S18" s="39"/>
    </row>
    <row r="19" customHeight="1" spans="1:19">
      <c r="A19" s="11">
        <v>15</v>
      </c>
      <c r="B19" s="12">
        <v>2021055474</v>
      </c>
      <c r="C19" s="13" t="s">
        <v>39</v>
      </c>
      <c r="D19" s="14">
        <v>2021</v>
      </c>
      <c r="E19" s="14" t="s">
        <v>23</v>
      </c>
      <c r="F19" s="15" t="s">
        <v>24</v>
      </c>
      <c r="G19" s="16">
        <v>79.6</v>
      </c>
      <c r="H19" s="16">
        <v>46.396</v>
      </c>
      <c r="I19" s="16">
        <v>70</v>
      </c>
      <c r="J19" s="19">
        <v>81.05</v>
      </c>
      <c r="K19" s="19">
        <v>80</v>
      </c>
      <c r="L19" s="21">
        <f t="shared" si="0"/>
        <v>357.046</v>
      </c>
      <c r="M19" s="29">
        <v>15</v>
      </c>
      <c r="N19" s="30">
        <v>34</v>
      </c>
      <c r="O19" s="31">
        <f t="shared" si="1"/>
        <v>0.441176470588235</v>
      </c>
      <c r="P19" s="29">
        <v>4</v>
      </c>
      <c r="Q19" s="30">
        <v>19</v>
      </c>
      <c r="R19" s="31">
        <f t="shared" si="2"/>
        <v>0.210526315789474</v>
      </c>
      <c r="S19" s="38"/>
    </row>
    <row r="20" customHeight="1" spans="1:19">
      <c r="A20" s="11">
        <v>16</v>
      </c>
      <c r="B20" s="12">
        <v>2021050511</v>
      </c>
      <c r="C20" s="13" t="s">
        <v>40</v>
      </c>
      <c r="D20" s="14">
        <v>2021</v>
      </c>
      <c r="E20" s="14" t="s">
        <v>23</v>
      </c>
      <c r="F20" s="15" t="s">
        <v>26</v>
      </c>
      <c r="G20" s="17">
        <v>79.9</v>
      </c>
      <c r="H20" s="17">
        <v>45.425</v>
      </c>
      <c r="I20" s="17">
        <v>70</v>
      </c>
      <c r="J20" s="17">
        <v>81.05</v>
      </c>
      <c r="K20" s="17">
        <v>80</v>
      </c>
      <c r="L20" s="21">
        <f t="shared" si="0"/>
        <v>356.375</v>
      </c>
      <c r="M20" s="29">
        <v>16</v>
      </c>
      <c r="N20" s="30">
        <v>34</v>
      </c>
      <c r="O20" s="31">
        <f t="shared" si="1"/>
        <v>0.470588235294118</v>
      </c>
      <c r="P20" s="29">
        <v>12</v>
      </c>
      <c r="Q20" s="30">
        <v>15</v>
      </c>
      <c r="R20" s="31">
        <f t="shared" ref="R20:R38" si="3">P20/Q20</f>
        <v>0.8</v>
      </c>
      <c r="S20" s="39"/>
    </row>
    <row r="21" customHeight="1" spans="1:19">
      <c r="A21" s="11">
        <v>17</v>
      </c>
      <c r="B21" s="12">
        <v>2021055472</v>
      </c>
      <c r="C21" s="13" t="s">
        <v>41</v>
      </c>
      <c r="D21" s="14">
        <v>2021</v>
      </c>
      <c r="E21" s="14" t="s">
        <v>23</v>
      </c>
      <c r="F21" s="15" t="s">
        <v>24</v>
      </c>
      <c r="G21" s="16">
        <v>79.8</v>
      </c>
      <c r="H21" s="16">
        <v>46.4</v>
      </c>
      <c r="I21" s="16">
        <v>70</v>
      </c>
      <c r="J21" s="19">
        <v>80</v>
      </c>
      <c r="K21" s="19">
        <v>80</v>
      </c>
      <c r="L21" s="21">
        <f t="shared" si="0"/>
        <v>356.2</v>
      </c>
      <c r="M21" s="29">
        <v>17</v>
      </c>
      <c r="N21" s="30">
        <v>34</v>
      </c>
      <c r="O21" s="31">
        <f t="shared" si="1"/>
        <v>0.5</v>
      </c>
      <c r="P21" s="29">
        <v>5</v>
      </c>
      <c r="Q21" s="30">
        <v>19</v>
      </c>
      <c r="R21" s="31">
        <f t="shared" si="3"/>
        <v>0.263157894736842</v>
      </c>
      <c r="S21" s="38"/>
    </row>
    <row r="22" customHeight="1" spans="1:19">
      <c r="A22" s="11">
        <v>18</v>
      </c>
      <c r="B22" s="12">
        <v>2021050507</v>
      </c>
      <c r="C22" s="12" t="s">
        <v>42</v>
      </c>
      <c r="D22" s="14">
        <v>2021</v>
      </c>
      <c r="E22" s="14" t="s">
        <v>23</v>
      </c>
      <c r="F22" s="15" t="s">
        <v>26</v>
      </c>
      <c r="G22" s="17">
        <v>79.1</v>
      </c>
      <c r="H22" s="17">
        <v>46.31</v>
      </c>
      <c r="I22" s="17">
        <v>70</v>
      </c>
      <c r="J22" s="17">
        <v>80</v>
      </c>
      <c r="K22" s="17">
        <v>80</v>
      </c>
      <c r="L22" s="21">
        <f t="shared" si="0"/>
        <v>355.41</v>
      </c>
      <c r="M22" s="29">
        <v>18</v>
      </c>
      <c r="N22" s="30">
        <v>34</v>
      </c>
      <c r="O22" s="31">
        <f t="shared" si="1"/>
        <v>0.529411764705882</v>
      </c>
      <c r="P22" s="29">
        <v>13</v>
      </c>
      <c r="Q22" s="30">
        <v>15</v>
      </c>
      <c r="R22" s="31">
        <f t="shared" si="3"/>
        <v>0.866666666666667</v>
      </c>
      <c r="S22" s="39"/>
    </row>
    <row r="23" customHeight="1" spans="1:19">
      <c r="A23" s="11">
        <v>19</v>
      </c>
      <c r="B23" s="12">
        <v>2021050516</v>
      </c>
      <c r="C23" s="13" t="s">
        <v>43</v>
      </c>
      <c r="D23" s="14">
        <v>2021</v>
      </c>
      <c r="E23" s="14" t="s">
        <v>23</v>
      </c>
      <c r="F23" s="15" t="s">
        <v>26</v>
      </c>
      <c r="G23" s="17">
        <v>79.8</v>
      </c>
      <c r="H23" s="17">
        <v>45.605</v>
      </c>
      <c r="I23" s="17">
        <v>70</v>
      </c>
      <c r="J23" s="17">
        <v>80</v>
      </c>
      <c r="K23" s="17">
        <v>80</v>
      </c>
      <c r="L23" s="21">
        <f t="shared" si="0"/>
        <v>355.405</v>
      </c>
      <c r="M23" s="29">
        <v>19</v>
      </c>
      <c r="N23" s="30">
        <v>34</v>
      </c>
      <c r="O23" s="31">
        <f t="shared" si="1"/>
        <v>0.558823529411765</v>
      </c>
      <c r="P23" s="29">
        <v>14</v>
      </c>
      <c r="Q23" s="30">
        <v>15</v>
      </c>
      <c r="R23" s="31">
        <f t="shared" si="3"/>
        <v>0.933333333333333</v>
      </c>
      <c r="S23" s="39"/>
    </row>
    <row r="24" customHeight="1" spans="1:19">
      <c r="A24" s="11">
        <v>20</v>
      </c>
      <c r="B24" s="12">
        <v>2021050512</v>
      </c>
      <c r="C24" s="13" t="s">
        <v>44</v>
      </c>
      <c r="D24" s="14">
        <v>2021</v>
      </c>
      <c r="E24" s="14" t="s">
        <v>23</v>
      </c>
      <c r="F24" s="15" t="s">
        <v>26</v>
      </c>
      <c r="G24" s="17">
        <v>78.3</v>
      </c>
      <c r="H24" s="17">
        <v>45.04</v>
      </c>
      <c r="I24" s="17">
        <v>70</v>
      </c>
      <c r="J24" s="17">
        <v>80</v>
      </c>
      <c r="K24" s="17">
        <v>81.2</v>
      </c>
      <c r="L24" s="21">
        <f t="shared" si="0"/>
        <v>354.54</v>
      </c>
      <c r="M24" s="29">
        <v>20</v>
      </c>
      <c r="N24" s="30">
        <v>34</v>
      </c>
      <c r="O24" s="31">
        <f t="shared" si="1"/>
        <v>0.588235294117647</v>
      </c>
      <c r="P24" s="29">
        <v>15</v>
      </c>
      <c r="Q24" s="30">
        <v>15</v>
      </c>
      <c r="R24" s="31">
        <f t="shared" si="3"/>
        <v>1</v>
      </c>
      <c r="S24" s="39"/>
    </row>
    <row r="25" customHeight="1" spans="1:19">
      <c r="A25" s="11">
        <v>21</v>
      </c>
      <c r="B25" s="12">
        <v>2021055475</v>
      </c>
      <c r="C25" s="13" t="s">
        <v>45</v>
      </c>
      <c r="D25" s="14">
        <v>2021</v>
      </c>
      <c r="E25" s="14" t="s">
        <v>23</v>
      </c>
      <c r="F25" s="15" t="s">
        <v>24</v>
      </c>
      <c r="G25" s="16">
        <v>79.55</v>
      </c>
      <c r="H25" s="16">
        <v>42.6</v>
      </c>
      <c r="I25" s="16">
        <v>70</v>
      </c>
      <c r="J25" s="19">
        <v>80</v>
      </c>
      <c r="K25" s="19">
        <v>80</v>
      </c>
      <c r="L25" s="21">
        <f t="shared" si="0"/>
        <v>352.15</v>
      </c>
      <c r="M25" s="29">
        <v>21</v>
      </c>
      <c r="N25" s="30">
        <v>34</v>
      </c>
      <c r="O25" s="31">
        <f t="shared" si="1"/>
        <v>0.617647058823529</v>
      </c>
      <c r="P25" s="29">
        <v>6</v>
      </c>
      <c r="Q25" s="30">
        <v>19</v>
      </c>
      <c r="R25" s="31">
        <f t="shared" si="3"/>
        <v>0.315789473684211</v>
      </c>
      <c r="S25" s="38"/>
    </row>
    <row r="26" customHeight="1" spans="1:19">
      <c r="A26" s="11">
        <v>22</v>
      </c>
      <c r="B26" s="12">
        <v>2021055470</v>
      </c>
      <c r="C26" s="18" t="s">
        <v>46</v>
      </c>
      <c r="D26" s="14">
        <v>2021</v>
      </c>
      <c r="E26" s="14" t="s">
        <v>23</v>
      </c>
      <c r="F26" s="15" t="s">
        <v>24</v>
      </c>
      <c r="G26" s="16">
        <v>79.6</v>
      </c>
      <c r="H26" s="16">
        <v>42.1</v>
      </c>
      <c r="I26" s="16">
        <v>70</v>
      </c>
      <c r="J26" s="19">
        <v>80</v>
      </c>
      <c r="K26" s="19">
        <v>80</v>
      </c>
      <c r="L26" s="21">
        <f t="shared" si="0"/>
        <v>351.7</v>
      </c>
      <c r="M26" s="29">
        <v>22</v>
      </c>
      <c r="N26" s="30">
        <v>34</v>
      </c>
      <c r="O26" s="31">
        <f t="shared" si="1"/>
        <v>0.647058823529412</v>
      </c>
      <c r="P26" s="29">
        <v>7</v>
      </c>
      <c r="Q26" s="30">
        <v>19</v>
      </c>
      <c r="R26" s="31">
        <f t="shared" si="3"/>
        <v>0.368421052631579</v>
      </c>
      <c r="S26" s="38"/>
    </row>
    <row r="27" customHeight="1" spans="1:19">
      <c r="A27" s="11">
        <v>23</v>
      </c>
      <c r="B27" s="12">
        <v>2021055460</v>
      </c>
      <c r="C27" s="13" t="s">
        <v>47</v>
      </c>
      <c r="D27" s="14">
        <v>2021</v>
      </c>
      <c r="E27" s="14" t="s">
        <v>23</v>
      </c>
      <c r="F27" s="15" t="s">
        <v>24</v>
      </c>
      <c r="G27" s="17">
        <v>78.3</v>
      </c>
      <c r="H27" s="17">
        <v>42.47</v>
      </c>
      <c r="I27" s="17">
        <v>70</v>
      </c>
      <c r="J27" s="17">
        <v>80</v>
      </c>
      <c r="K27" s="17">
        <v>80</v>
      </c>
      <c r="L27" s="21">
        <f t="shared" si="0"/>
        <v>350.77</v>
      </c>
      <c r="M27" s="29">
        <v>23</v>
      </c>
      <c r="N27" s="30">
        <v>34</v>
      </c>
      <c r="O27" s="31">
        <f t="shared" si="1"/>
        <v>0.676470588235294</v>
      </c>
      <c r="P27" s="29">
        <v>8</v>
      </c>
      <c r="Q27" s="30">
        <v>19</v>
      </c>
      <c r="R27" s="31">
        <f t="shared" si="3"/>
        <v>0.421052631578947</v>
      </c>
      <c r="S27" s="39"/>
    </row>
    <row r="28" customHeight="1" spans="1:19">
      <c r="A28" s="11">
        <v>24</v>
      </c>
      <c r="B28" s="12">
        <v>2021055473</v>
      </c>
      <c r="C28" s="20" t="s">
        <v>48</v>
      </c>
      <c r="D28" s="14">
        <v>2021</v>
      </c>
      <c r="E28" s="14" t="s">
        <v>23</v>
      </c>
      <c r="F28" s="15" t="s">
        <v>24</v>
      </c>
      <c r="G28" s="16">
        <v>78.8</v>
      </c>
      <c r="H28" s="16">
        <v>41.956</v>
      </c>
      <c r="I28" s="16">
        <v>70</v>
      </c>
      <c r="J28" s="19">
        <v>80</v>
      </c>
      <c r="K28" s="19">
        <v>80</v>
      </c>
      <c r="L28" s="21">
        <f t="shared" si="0"/>
        <v>350.756</v>
      </c>
      <c r="M28" s="29">
        <v>24</v>
      </c>
      <c r="N28" s="30">
        <v>34</v>
      </c>
      <c r="O28" s="31">
        <f t="shared" si="1"/>
        <v>0.705882352941177</v>
      </c>
      <c r="P28" s="29">
        <v>9</v>
      </c>
      <c r="Q28" s="30">
        <v>19</v>
      </c>
      <c r="R28" s="31">
        <f t="shared" si="3"/>
        <v>0.473684210526316</v>
      </c>
      <c r="S28" s="38"/>
    </row>
    <row r="29" customHeight="1" spans="1:19">
      <c r="A29" s="11">
        <v>25</v>
      </c>
      <c r="B29" s="12">
        <v>2021055463</v>
      </c>
      <c r="C29" s="20" t="s">
        <v>49</v>
      </c>
      <c r="D29" s="14">
        <v>2021</v>
      </c>
      <c r="E29" s="14" t="s">
        <v>23</v>
      </c>
      <c r="F29" s="15" t="s">
        <v>24</v>
      </c>
      <c r="G29" s="22">
        <v>79.8</v>
      </c>
      <c r="H29" s="22">
        <v>40.85</v>
      </c>
      <c r="I29" s="22">
        <v>70</v>
      </c>
      <c r="J29" s="22">
        <v>80</v>
      </c>
      <c r="K29" s="22">
        <v>80</v>
      </c>
      <c r="L29" s="21">
        <f t="shared" si="0"/>
        <v>350.65</v>
      </c>
      <c r="M29" s="29">
        <v>25</v>
      </c>
      <c r="N29" s="30">
        <v>34</v>
      </c>
      <c r="O29" s="31">
        <f t="shared" si="1"/>
        <v>0.735294117647059</v>
      </c>
      <c r="P29" s="29">
        <v>10</v>
      </c>
      <c r="Q29" s="30">
        <v>19</v>
      </c>
      <c r="R29" s="31">
        <f t="shared" si="3"/>
        <v>0.526315789473684</v>
      </c>
      <c r="S29" s="41"/>
    </row>
    <row r="30" customHeight="1" spans="1:19">
      <c r="A30" s="11">
        <v>26</v>
      </c>
      <c r="B30" s="12">
        <v>2021055468</v>
      </c>
      <c r="C30" s="13" t="s">
        <v>50</v>
      </c>
      <c r="D30" s="14">
        <v>2021</v>
      </c>
      <c r="E30" s="14" t="s">
        <v>23</v>
      </c>
      <c r="F30" s="15" t="s">
        <v>24</v>
      </c>
      <c r="G30" s="16">
        <v>78.8</v>
      </c>
      <c r="H30" s="16">
        <v>40.74</v>
      </c>
      <c r="I30" s="16">
        <v>70</v>
      </c>
      <c r="J30" s="19">
        <v>80</v>
      </c>
      <c r="K30" s="19">
        <v>80</v>
      </c>
      <c r="L30" s="21">
        <f t="shared" si="0"/>
        <v>349.54</v>
      </c>
      <c r="M30" s="29">
        <v>26</v>
      </c>
      <c r="N30" s="30">
        <v>34</v>
      </c>
      <c r="O30" s="31">
        <f t="shared" si="1"/>
        <v>0.764705882352941</v>
      </c>
      <c r="P30" s="29">
        <v>11</v>
      </c>
      <c r="Q30" s="30">
        <v>19</v>
      </c>
      <c r="R30" s="31">
        <f t="shared" si="3"/>
        <v>0.578947368421053</v>
      </c>
      <c r="S30" s="38"/>
    </row>
    <row r="31" customHeight="1" spans="1:19">
      <c r="A31" s="11">
        <v>27</v>
      </c>
      <c r="B31" s="12">
        <v>2021055465</v>
      </c>
      <c r="C31" s="13" t="s">
        <v>51</v>
      </c>
      <c r="D31" s="14">
        <v>2021</v>
      </c>
      <c r="E31" s="14" t="s">
        <v>23</v>
      </c>
      <c r="F31" s="15" t="s">
        <v>24</v>
      </c>
      <c r="G31" s="16">
        <v>79.8</v>
      </c>
      <c r="H31" s="16">
        <v>39.35</v>
      </c>
      <c r="I31" s="16">
        <v>70</v>
      </c>
      <c r="J31" s="19">
        <v>80</v>
      </c>
      <c r="K31" s="19">
        <v>80</v>
      </c>
      <c r="L31" s="21">
        <f t="shared" si="0"/>
        <v>349.15</v>
      </c>
      <c r="M31" s="29">
        <v>27</v>
      </c>
      <c r="N31" s="30">
        <v>34</v>
      </c>
      <c r="O31" s="31">
        <f t="shared" si="1"/>
        <v>0.794117647058823</v>
      </c>
      <c r="P31" s="29">
        <v>12</v>
      </c>
      <c r="Q31" s="30">
        <v>19</v>
      </c>
      <c r="R31" s="31">
        <f t="shared" si="3"/>
        <v>0.631578947368421</v>
      </c>
      <c r="S31" s="38"/>
    </row>
    <row r="32" customHeight="1" spans="1:19">
      <c r="A32" s="11">
        <v>28</v>
      </c>
      <c r="B32" s="12">
        <v>2021055476</v>
      </c>
      <c r="C32" s="20" t="s">
        <v>52</v>
      </c>
      <c r="D32" s="14">
        <v>2021</v>
      </c>
      <c r="E32" s="14" t="s">
        <v>23</v>
      </c>
      <c r="F32" s="15" t="s">
        <v>24</v>
      </c>
      <c r="G32" s="16">
        <v>78.8</v>
      </c>
      <c r="H32" s="16">
        <v>40.3</v>
      </c>
      <c r="I32" s="16">
        <v>70</v>
      </c>
      <c r="J32" s="19">
        <v>80</v>
      </c>
      <c r="K32" s="19">
        <v>80</v>
      </c>
      <c r="L32" s="21">
        <f t="shared" si="0"/>
        <v>349.1</v>
      </c>
      <c r="M32" s="29">
        <v>28</v>
      </c>
      <c r="N32" s="30">
        <v>34</v>
      </c>
      <c r="O32" s="31">
        <f t="shared" si="1"/>
        <v>0.823529411764706</v>
      </c>
      <c r="P32" s="29">
        <v>13</v>
      </c>
      <c r="Q32" s="30">
        <v>19</v>
      </c>
      <c r="R32" s="31">
        <f t="shared" si="3"/>
        <v>0.684210526315789</v>
      </c>
      <c r="S32" s="38"/>
    </row>
    <row r="33" customHeight="1" spans="1:19">
      <c r="A33" s="11">
        <v>29</v>
      </c>
      <c r="B33" s="12">
        <v>2021055469</v>
      </c>
      <c r="C33" s="13" t="s">
        <v>53</v>
      </c>
      <c r="D33" s="14">
        <v>2021</v>
      </c>
      <c r="E33" s="14" t="s">
        <v>23</v>
      </c>
      <c r="F33" s="15" t="s">
        <v>24</v>
      </c>
      <c r="G33" s="16">
        <v>74.85</v>
      </c>
      <c r="H33" s="16">
        <v>42.81</v>
      </c>
      <c r="I33" s="16">
        <v>70</v>
      </c>
      <c r="J33" s="19">
        <v>80</v>
      </c>
      <c r="K33" s="19">
        <v>80</v>
      </c>
      <c r="L33" s="21">
        <f t="shared" si="0"/>
        <v>347.66</v>
      </c>
      <c r="M33" s="29">
        <v>29</v>
      </c>
      <c r="N33" s="30">
        <v>34</v>
      </c>
      <c r="O33" s="31">
        <f t="shared" si="1"/>
        <v>0.852941176470588</v>
      </c>
      <c r="P33" s="29">
        <v>14</v>
      </c>
      <c r="Q33" s="30">
        <v>19</v>
      </c>
      <c r="R33" s="31">
        <f t="shared" si="3"/>
        <v>0.736842105263158</v>
      </c>
      <c r="S33" s="38"/>
    </row>
    <row r="34" customHeight="1" spans="1:19">
      <c r="A34" s="11">
        <v>30</v>
      </c>
      <c r="B34" s="12">
        <v>2021055464</v>
      </c>
      <c r="C34" s="13" t="s">
        <v>54</v>
      </c>
      <c r="D34" s="14">
        <v>2021</v>
      </c>
      <c r="E34" s="14" t="s">
        <v>23</v>
      </c>
      <c r="F34" s="15" t="s">
        <v>24</v>
      </c>
      <c r="G34" s="16">
        <v>78.8</v>
      </c>
      <c r="H34" s="16">
        <v>38.81</v>
      </c>
      <c r="I34" s="16">
        <v>70</v>
      </c>
      <c r="J34" s="19">
        <v>80</v>
      </c>
      <c r="K34" s="19">
        <v>80</v>
      </c>
      <c r="L34" s="21">
        <f t="shared" si="0"/>
        <v>347.61</v>
      </c>
      <c r="M34" s="29">
        <v>30</v>
      </c>
      <c r="N34" s="30">
        <v>34</v>
      </c>
      <c r="O34" s="31">
        <f t="shared" si="1"/>
        <v>0.882352941176471</v>
      </c>
      <c r="P34" s="29">
        <v>15</v>
      </c>
      <c r="Q34" s="30">
        <v>19</v>
      </c>
      <c r="R34" s="31">
        <f t="shared" si="3"/>
        <v>0.789473684210526</v>
      </c>
      <c r="S34" s="38"/>
    </row>
    <row r="35" customHeight="1" spans="1:19">
      <c r="A35" s="11">
        <v>31</v>
      </c>
      <c r="B35" s="12">
        <v>2021055461</v>
      </c>
      <c r="C35" s="20" t="s">
        <v>55</v>
      </c>
      <c r="D35" s="14">
        <v>2021</v>
      </c>
      <c r="E35" s="14" t="s">
        <v>23</v>
      </c>
      <c r="F35" s="15" t="s">
        <v>24</v>
      </c>
      <c r="G35" s="17">
        <v>73.85</v>
      </c>
      <c r="H35" s="17">
        <v>42.125</v>
      </c>
      <c r="I35" s="17">
        <v>70</v>
      </c>
      <c r="J35" s="17">
        <v>80.6</v>
      </c>
      <c r="K35" s="17">
        <v>80</v>
      </c>
      <c r="L35" s="21">
        <f t="shared" si="0"/>
        <v>346.575</v>
      </c>
      <c r="M35" s="29">
        <v>31</v>
      </c>
      <c r="N35" s="30">
        <v>34</v>
      </c>
      <c r="O35" s="31">
        <f t="shared" si="1"/>
        <v>0.911764705882353</v>
      </c>
      <c r="P35" s="29">
        <v>16</v>
      </c>
      <c r="Q35" s="30">
        <v>19</v>
      </c>
      <c r="R35" s="31">
        <f t="shared" si="3"/>
        <v>0.842105263157895</v>
      </c>
      <c r="S35" s="39"/>
    </row>
    <row r="36" customHeight="1" spans="1:19">
      <c r="A36" s="11">
        <v>32</v>
      </c>
      <c r="B36" s="12">
        <v>2021055462</v>
      </c>
      <c r="C36" s="13" t="s">
        <v>56</v>
      </c>
      <c r="D36" s="14">
        <v>2021</v>
      </c>
      <c r="E36" s="14" t="s">
        <v>23</v>
      </c>
      <c r="F36" s="15" t="s">
        <v>24</v>
      </c>
      <c r="G36" s="22">
        <v>74</v>
      </c>
      <c r="H36" s="22">
        <v>40.85</v>
      </c>
      <c r="I36" s="22">
        <v>70</v>
      </c>
      <c r="J36" s="22">
        <v>80</v>
      </c>
      <c r="K36" s="22">
        <v>80</v>
      </c>
      <c r="L36" s="21">
        <f t="shared" si="0"/>
        <v>344.85</v>
      </c>
      <c r="M36" s="29">
        <v>32</v>
      </c>
      <c r="N36" s="30">
        <v>34</v>
      </c>
      <c r="O36" s="31">
        <f t="shared" si="1"/>
        <v>0.941176470588235</v>
      </c>
      <c r="P36" s="29">
        <v>17</v>
      </c>
      <c r="Q36" s="30">
        <v>19</v>
      </c>
      <c r="R36" s="31">
        <f t="shared" si="3"/>
        <v>0.894736842105263</v>
      </c>
      <c r="S36" s="41"/>
    </row>
    <row r="37" customHeight="1" spans="1:19">
      <c r="A37" s="11">
        <v>33</v>
      </c>
      <c r="B37" s="12">
        <v>2021055467</v>
      </c>
      <c r="C37" s="13" t="s">
        <v>57</v>
      </c>
      <c r="D37" s="14">
        <v>2021</v>
      </c>
      <c r="E37" s="14" t="s">
        <v>23</v>
      </c>
      <c r="F37" s="15" t="s">
        <v>24</v>
      </c>
      <c r="G37" s="16">
        <v>75.5</v>
      </c>
      <c r="H37" s="16">
        <v>37.8</v>
      </c>
      <c r="I37" s="16">
        <v>70</v>
      </c>
      <c r="J37" s="19">
        <v>80</v>
      </c>
      <c r="K37" s="19">
        <v>80</v>
      </c>
      <c r="L37" s="21">
        <f t="shared" si="0"/>
        <v>343.3</v>
      </c>
      <c r="M37" s="29">
        <v>33</v>
      </c>
      <c r="N37" s="30">
        <v>34</v>
      </c>
      <c r="O37" s="31">
        <f t="shared" si="1"/>
        <v>0.970588235294118</v>
      </c>
      <c r="P37" s="29">
        <v>18</v>
      </c>
      <c r="Q37" s="30">
        <v>19</v>
      </c>
      <c r="R37" s="31">
        <f t="shared" si="3"/>
        <v>0.947368421052632</v>
      </c>
      <c r="S37" s="38"/>
    </row>
    <row r="38" customHeight="1" spans="1:19">
      <c r="A38" s="11">
        <v>34</v>
      </c>
      <c r="B38" s="23">
        <v>2021055478</v>
      </c>
      <c r="C38" s="24" t="s">
        <v>58</v>
      </c>
      <c r="D38" s="25">
        <v>2021</v>
      </c>
      <c r="E38" s="25" t="s">
        <v>23</v>
      </c>
      <c r="F38" s="26" t="s">
        <v>24</v>
      </c>
      <c r="G38" s="27">
        <v>65</v>
      </c>
      <c r="H38" s="27">
        <v>39.29</v>
      </c>
      <c r="I38" s="27">
        <v>70</v>
      </c>
      <c r="J38" s="32">
        <v>80</v>
      </c>
      <c r="K38" s="32">
        <v>80</v>
      </c>
      <c r="L38" s="33">
        <f t="shared" si="0"/>
        <v>334.29</v>
      </c>
      <c r="M38" s="34">
        <v>34</v>
      </c>
      <c r="N38" s="35">
        <v>34</v>
      </c>
      <c r="O38" s="36">
        <f t="shared" si="1"/>
        <v>1</v>
      </c>
      <c r="P38" s="34">
        <v>19</v>
      </c>
      <c r="Q38" s="35">
        <v>19</v>
      </c>
      <c r="R38" s="36">
        <f t="shared" si="3"/>
        <v>1</v>
      </c>
      <c r="S38" s="42"/>
    </row>
  </sheetData>
  <mergeCells count="3">
    <mergeCell ref="A1:S1"/>
    <mergeCell ref="A2:S2"/>
    <mergeCell ref="A3:S3"/>
  </mergeCells>
  <conditionalFormatting sqref="B4:B65534 B1:B2">
    <cfRule type="duplicateValues" dxfId="19" priority="106" stopIfTrue="1"/>
  </conditionalFormatting>
  <dataValidations count="1">
    <dataValidation allowBlank="1" showInputMessage="1" showErrorMessage="1" prompt="请输入专业简称+班级，如“计算机1802”" sqref="E1:E4 E5:E7 E8:E38 E39:E1048576"/>
  </dataValidations>
  <printOptions horizontalCentered="1"/>
  <pageMargins left="0.393700787401575" right="0.393700787401575" top="0.511811023622047" bottom="0.78740157480315" header="0.393700787401575" footer="0.511811023622047"/>
  <pageSetup paperSize="9" scale="8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糖糖糖糖</cp:lastModifiedBy>
  <dcterms:created xsi:type="dcterms:W3CDTF">2011-08-17T02:30:00Z</dcterms:created>
  <cp:lastPrinted>2019-09-16T02:39:00Z</cp:lastPrinted>
  <dcterms:modified xsi:type="dcterms:W3CDTF">2022-11-28T01:47:41Z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