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研究生综合测评成绩汇总表!$A$1:$S$44</definedName>
    <definedName name="_xlnm.Print_Titles" localSheetId="0">研究生综合测评成绩汇总表!$4:$4</definedName>
  </definedNames>
  <calcPr calcId="144525"/>
</workbook>
</file>

<file path=xl/sharedStrings.xml><?xml version="1.0" encoding="utf-8"?>
<sst xmlns="http://schemas.openxmlformats.org/spreadsheetml/2006/main" count="182" uniqueCount="104">
  <si>
    <t>附件：</t>
  </si>
  <si>
    <t>畜牧博士2101班研究生综合测评成绩汇总表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</si>
  <si>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动物科技学院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制表人（签名）：何勇龙</t>
    </r>
  </si>
  <si>
    <t>序号</t>
  </si>
  <si>
    <t>学号</t>
  </si>
  <si>
    <t>姓名</t>
  </si>
  <si>
    <t>年级</t>
  </si>
  <si>
    <t>班级</t>
  </si>
  <si>
    <t>专业</t>
  </si>
  <si>
    <t>德育</t>
  </si>
  <si>
    <t>智育</t>
  </si>
  <si>
    <t>体育</t>
  </si>
  <si>
    <t>美育</t>
  </si>
  <si>
    <t>劳育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</si>
  <si>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</si>
  <si>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</si>
  <si>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</si>
  <si>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</si>
  <si>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</si>
  <si>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</si>
  <si>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</si>
  <si>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</si>
  <si>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唐琦</t>
  </si>
  <si>
    <t>畜牧博士2101班</t>
  </si>
  <si>
    <t>动物遗传育种与繁殖</t>
  </si>
  <si>
    <t xml:space="preserve">379.10 </t>
  </si>
  <si>
    <t>姚玮玮</t>
  </si>
  <si>
    <t>365.185</t>
  </si>
  <si>
    <t>王建芳</t>
  </si>
  <si>
    <t>364.4</t>
  </si>
  <si>
    <t>杨鸽</t>
  </si>
  <si>
    <t>358.688</t>
  </si>
  <si>
    <t>时胜洁</t>
  </si>
  <si>
    <t>357.89</t>
  </si>
  <si>
    <t>贺昭昭</t>
  </si>
  <si>
    <t>354.166</t>
  </si>
  <si>
    <t>张星</t>
  </si>
  <si>
    <t>353.37</t>
  </si>
  <si>
    <t>李龙</t>
  </si>
  <si>
    <t>351.766</t>
  </si>
  <si>
    <t>丁一格</t>
  </si>
  <si>
    <t>346.6</t>
  </si>
  <si>
    <t>唐晓琴</t>
  </si>
  <si>
    <t>346.17</t>
  </si>
  <si>
    <t>边培培</t>
  </si>
  <si>
    <t>342.724</t>
  </si>
  <si>
    <t>刘小朋</t>
  </si>
  <si>
    <t>342.074</t>
  </si>
  <si>
    <t>侯鹏霞</t>
  </si>
  <si>
    <t>340.738</t>
  </si>
  <si>
    <t>杨钰塔</t>
  </si>
  <si>
    <t>338.39</t>
  </si>
  <si>
    <t>张彤彤</t>
  </si>
  <si>
    <t>337.906</t>
  </si>
  <si>
    <t>潘月婷</t>
  </si>
  <si>
    <t>337.656</t>
  </si>
  <si>
    <t>崔久增</t>
  </si>
  <si>
    <t>336.43</t>
  </si>
  <si>
    <t>姜修英</t>
  </si>
  <si>
    <t>336.31</t>
  </si>
  <si>
    <t>何勇龙</t>
  </si>
  <si>
    <t>336.12</t>
  </si>
  <si>
    <t>褚婷婷</t>
  </si>
  <si>
    <t>335.814</t>
  </si>
  <si>
    <t>党李苹</t>
  </si>
  <si>
    <t>335.646</t>
  </si>
  <si>
    <t>安亚龙</t>
  </si>
  <si>
    <t>335.49</t>
  </si>
  <si>
    <t>张可</t>
  </si>
  <si>
    <t>335.32</t>
  </si>
  <si>
    <t>刘世杰</t>
  </si>
  <si>
    <t>335.232</t>
  </si>
  <si>
    <t>王伟</t>
  </si>
  <si>
    <t>335.028</t>
  </si>
  <si>
    <t>温飞</t>
  </si>
  <si>
    <t>334.998</t>
  </si>
  <si>
    <t>王生轩</t>
  </si>
  <si>
    <t>334.838</t>
  </si>
  <si>
    <t>张潇</t>
  </si>
  <si>
    <t>334.432</t>
  </si>
  <si>
    <t>张璐通</t>
  </si>
  <si>
    <t>334.338</t>
  </si>
  <si>
    <t>赵建清</t>
  </si>
  <si>
    <t>333.95</t>
  </si>
  <si>
    <t>金良梁</t>
  </si>
  <si>
    <t>333.9</t>
  </si>
  <si>
    <t>成海建</t>
  </si>
  <si>
    <t>333.842</t>
  </si>
  <si>
    <t>张晓</t>
  </si>
  <si>
    <t>332.98</t>
  </si>
  <si>
    <t>毛翠</t>
  </si>
  <si>
    <t>332.776</t>
  </si>
  <si>
    <t>罗扶农</t>
  </si>
  <si>
    <t>329.4</t>
  </si>
  <si>
    <t>黄舒泓</t>
  </si>
  <si>
    <t>326.286</t>
  </si>
  <si>
    <t>刘宁</t>
  </si>
  <si>
    <t>325.65</t>
  </si>
  <si>
    <t>梁子琦</t>
  </si>
  <si>
    <t>319.19</t>
  </si>
  <si>
    <t>谭光辉</t>
  </si>
  <si>
    <t>314.236</t>
  </si>
  <si>
    <t>王一凡</t>
  </si>
  <si>
    <t>305.85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</si>
</sst>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  <numFmt numFmtId="178" formatCode="0.00_ "/>
    <numFmt numFmtId="179" formatCode="0_);[Red]\(0\)"/>
  </numFmts>
  <fonts count="27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u/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176" fontId="2" fillId="0" borderId="2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shrinkToFit="1"/>
    </xf>
    <xf numFmtId="178" fontId="3" fillId="0" borderId="4" xfId="49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shrinkToFit="1"/>
    </xf>
    <xf numFmtId="178" fontId="3" fillId="0" borderId="6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177" fontId="1" fillId="0" borderId="2" xfId="49" applyNumberFormat="1" applyFont="1" applyBorder="1" applyAlignment="1">
      <alignment horizontal="center" vertical="center" wrapText="1"/>
    </xf>
    <xf numFmtId="179" fontId="3" fillId="0" borderId="4" xfId="49" applyNumberFormat="1" applyFont="1" applyBorder="1" applyAlignment="1">
      <alignment horizontal="center" vertical="center" wrapText="1"/>
    </xf>
    <xf numFmtId="177" fontId="3" fillId="0" borderId="4" xfId="11" applyNumberFormat="1" applyFont="1" applyBorder="1" applyAlignment="1" applyProtection="1">
      <alignment horizontal="center" vertical="center" wrapText="1"/>
    </xf>
    <xf numFmtId="179" fontId="3" fillId="0" borderId="6" xfId="49" applyNumberFormat="1" applyFont="1" applyBorder="1" applyAlignment="1">
      <alignment horizontal="center" vertical="center" wrapText="1"/>
    </xf>
    <xf numFmtId="177" fontId="3" fillId="0" borderId="6" xfId="11" applyNumberFormat="1" applyFont="1" applyBorder="1" applyAlignment="1" applyProtection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4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charset val="134"/>
        <family val="2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S44" totalsRowShown="0">
  <autoFilter ref="A4:S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9">
    <tableColumn id="1" name="序号" dataDxfId="0"/>
    <tableColumn id="2" name="学号" dataDxfId="1"/>
    <tableColumn id="3" name="姓名" dataDxfId="2"/>
    <tableColumn id="4" name="年级" dataDxfId="3"/>
    <tableColumn id="5" name="班级" dataDxfId="4"/>
    <tableColumn id="19" name="专业"/>
    <tableColumn id="6" name="德育" dataDxfId="5"/>
    <tableColumn id="7" name="智育" dataDxfId="6"/>
    <tableColumn id="8" name="体育" dataDxfId="7"/>
    <tableColumn id="17" name="美育" dataDxfId="8"/>
    <tableColumn id="18" name="劳育" dataDxfId="9"/>
    <tableColumn id="9" name="总分" dataDxfId="10"/>
    <tableColumn id="10" name="班级&#10;名次" dataDxfId="11"/>
    <tableColumn id="11" name="班级&#10;人数" dataDxfId="12"/>
    <tableColumn id="12" name="班级&#10;排名" dataDxfId="13"/>
    <tableColumn id="13" name="专业&#10;名次" dataDxfId="14"/>
    <tableColumn id="14" name="专业&#10;人数" dataDxfId="15"/>
    <tableColumn id="15" name="专业&#10;排名" dataDxfId="16"/>
    <tableColumn id="16" name="备注" dataDxfId="17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4"/>
  <sheetViews>
    <sheetView tabSelected="1" zoomScale="115" zoomScaleNormal="115" workbookViewId="0">
      <selection activeCell="S44" sqref="A1:S44"/>
    </sheetView>
  </sheetViews>
  <sheetFormatPr defaultColWidth="9" defaultRowHeight="17.45" customHeight="1"/>
  <cols>
    <col min="1" max="1" width="4.89166666666667" style="2" customWidth="1"/>
    <col min="2" max="2" width="12.5" style="2" customWidth="1"/>
    <col min="3" max="3" width="7.925" style="2" customWidth="1"/>
    <col min="4" max="4" width="6.625" style="2" customWidth="1"/>
    <col min="5" max="5" width="15.1916666666667" style="2" customWidth="1"/>
    <col min="6" max="6" width="18.0333333333333" style="2" customWidth="1"/>
    <col min="7" max="11" width="6.5" style="3" customWidth="1"/>
    <col min="12" max="12" width="8.5" style="3" customWidth="1"/>
    <col min="13" max="13" width="5.325" style="2" customWidth="1"/>
    <col min="14" max="14" width="6.73333333333333" style="2" customWidth="1"/>
    <col min="15" max="15" width="8.31666666666667" style="4" customWidth="1"/>
    <col min="16" max="16" width="5.54166666666667" style="2" customWidth="1"/>
    <col min="17" max="17" width="5.75" style="2" customWidth="1"/>
    <col min="18" max="18" width="7.94166666666667" style="4" customWidth="1"/>
    <col min="19" max="19" width="8.625" style="2" customWidth="1"/>
    <col min="20" max="16384" width="9" style="2"/>
  </cols>
  <sheetData>
    <row r="1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43.5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30.75" customHeight="1" spans="1:19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="1" customFormat="1" ht="37.5" customHeight="1" spans="1:19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22" t="s">
        <v>15</v>
      </c>
      <c r="N4" s="9" t="s">
        <v>16</v>
      </c>
      <c r="O4" s="23" t="s">
        <v>17</v>
      </c>
      <c r="P4" s="9" t="s">
        <v>18</v>
      </c>
      <c r="Q4" s="9" t="s">
        <v>19</v>
      </c>
      <c r="R4" s="23" t="s">
        <v>20</v>
      </c>
      <c r="S4" s="28" t="s">
        <v>21</v>
      </c>
    </row>
    <row r="5" ht="17.25" customHeight="1" spans="1:19">
      <c r="A5" s="11">
        <v>1</v>
      </c>
      <c r="B5" s="12">
        <v>2021060175</v>
      </c>
      <c r="C5" s="13" t="s">
        <v>22</v>
      </c>
      <c r="D5" s="12">
        <v>2021</v>
      </c>
      <c r="E5" s="12" t="s">
        <v>23</v>
      </c>
      <c r="F5" s="12" t="s">
        <v>24</v>
      </c>
      <c r="G5" s="14">
        <v>78.6</v>
      </c>
      <c r="H5" s="14">
        <v>66.5</v>
      </c>
      <c r="I5" s="14">
        <v>70</v>
      </c>
      <c r="J5" s="14">
        <v>80</v>
      </c>
      <c r="K5" s="14">
        <v>84</v>
      </c>
      <c r="L5" s="14" t="s">
        <v>25</v>
      </c>
      <c r="M5" s="24">
        <v>1</v>
      </c>
      <c r="N5" s="24">
        <v>40</v>
      </c>
      <c r="O5" s="25">
        <f t="shared" ref="O5:O23" si="0">IFERROR(M5/N5,"")</f>
        <v>0.025</v>
      </c>
      <c r="P5" s="24">
        <v>1</v>
      </c>
      <c r="Q5" s="24">
        <v>40</v>
      </c>
      <c r="R5" s="25">
        <f t="shared" ref="R5:R23" si="1">IFERROR(P5/Q5,"")</f>
        <v>0.025</v>
      </c>
      <c r="S5" s="29"/>
    </row>
    <row r="6" customHeight="1" spans="1:19">
      <c r="A6" s="11">
        <v>2</v>
      </c>
      <c r="B6" s="12">
        <v>2021060192</v>
      </c>
      <c r="C6" s="13" t="s">
        <v>26</v>
      </c>
      <c r="D6" s="12">
        <v>2021</v>
      </c>
      <c r="E6" s="12" t="s">
        <v>23</v>
      </c>
      <c r="F6" s="12" t="s">
        <v>24</v>
      </c>
      <c r="G6" s="14">
        <v>78.5</v>
      </c>
      <c r="H6" s="14">
        <v>56.6848</v>
      </c>
      <c r="I6" s="14">
        <v>70</v>
      </c>
      <c r="J6" s="14">
        <v>80</v>
      </c>
      <c r="K6" s="14">
        <v>80</v>
      </c>
      <c r="L6" s="14" t="s">
        <v>27</v>
      </c>
      <c r="M6" s="24">
        <v>2</v>
      </c>
      <c r="N6" s="24">
        <v>40</v>
      </c>
      <c r="O6" s="25">
        <f t="shared" si="0"/>
        <v>0.05</v>
      </c>
      <c r="P6" s="24">
        <v>2</v>
      </c>
      <c r="Q6" s="24">
        <v>40</v>
      </c>
      <c r="R6" s="25">
        <f t="shared" si="1"/>
        <v>0.05</v>
      </c>
      <c r="S6" s="29"/>
    </row>
    <row r="7" customHeight="1" spans="1:19">
      <c r="A7" s="11">
        <v>3</v>
      </c>
      <c r="B7" s="12">
        <v>2021060206</v>
      </c>
      <c r="C7" s="13" t="s">
        <v>28</v>
      </c>
      <c r="D7" s="12">
        <v>2021</v>
      </c>
      <c r="E7" s="12" t="s">
        <v>23</v>
      </c>
      <c r="F7" s="12" t="s">
        <v>24</v>
      </c>
      <c r="G7" s="14">
        <v>79.25</v>
      </c>
      <c r="H7" s="14">
        <v>54.15</v>
      </c>
      <c r="I7" s="14">
        <v>71</v>
      </c>
      <c r="J7" s="14">
        <v>80</v>
      </c>
      <c r="K7" s="14">
        <v>80</v>
      </c>
      <c r="L7" s="14" t="s">
        <v>29</v>
      </c>
      <c r="M7" s="24">
        <v>3</v>
      </c>
      <c r="N7" s="24">
        <v>40</v>
      </c>
      <c r="O7" s="25">
        <f t="shared" si="0"/>
        <v>0.075</v>
      </c>
      <c r="P7" s="24">
        <v>3</v>
      </c>
      <c r="Q7" s="24">
        <v>40</v>
      </c>
      <c r="R7" s="25">
        <f t="shared" si="1"/>
        <v>0.075</v>
      </c>
      <c r="S7" s="29"/>
    </row>
    <row r="8" customHeight="1" spans="1:19">
      <c r="A8" s="11">
        <v>4</v>
      </c>
      <c r="B8" s="12">
        <v>2021060190</v>
      </c>
      <c r="C8" s="13" t="s">
        <v>30</v>
      </c>
      <c r="D8" s="12">
        <v>2021</v>
      </c>
      <c r="E8" s="12" t="s">
        <v>23</v>
      </c>
      <c r="F8" s="12" t="s">
        <v>24</v>
      </c>
      <c r="G8" s="14">
        <v>79.45</v>
      </c>
      <c r="H8" s="14">
        <v>49.238</v>
      </c>
      <c r="I8" s="14">
        <v>70</v>
      </c>
      <c r="J8" s="14">
        <v>80</v>
      </c>
      <c r="K8" s="14">
        <v>80</v>
      </c>
      <c r="L8" s="14" t="s">
        <v>31</v>
      </c>
      <c r="M8" s="24">
        <v>4</v>
      </c>
      <c r="N8" s="24">
        <v>40</v>
      </c>
      <c r="O8" s="25">
        <f t="shared" si="0"/>
        <v>0.1</v>
      </c>
      <c r="P8" s="24">
        <v>4</v>
      </c>
      <c r="Q8" s="24">
        <v>40</v>
      </c>
      <c r="R8" s="25">
        <f t="shared" si="1"/>
        <v>0.1</v>
      </c>
      <c r="S8" s="29"/>
    </row>
    <row r="9" customHeight="1" spans="1:19">
      <c r="A9" s="11">
        <v>5</v>
      </c>
      <c r="B9" s="12">
        <v>2021060215</v>
      </c>
      <c r="C9" s="13" t="s">
        <v>32</v>
      </c>
      <c r="D9" s="12">
        <v>2021</v>
      </c>
      <c r="E9" s="12" t="s">
        <v>23</v>
      </c>
      <c r="F9" s="12" t="s">
        <v>24</v>
      </c>
      <c r="G9" s="14">
        <v>78.65</v>
      </c>
      <c r="H9" s="14">
        <v>47.24</v>
      </c>
      <c r="I9" s="14">
        <v>70</v>
      </c>
      <c r="J9" s="14">
        <v>80</v>
      </c>
      <c r="K9" s="14">
        <v>82</v>
      </c>
      <c r="L9" s="14" t="s">
        <v>33</v>
      </c>
      <c r="M9" s="24">
        <v>5</v>
      </c>
      <c r="N9" s="24">
        <v>40</v>
      </c>
      <c r="O9" s="25">
        <f t="shared" si="0"/>
        <v>0.125</v>
      </c>
      <c r="P9" s="24">
        <v>5</v>
      </c>
      <c r="Q9" s="24">
        <v>40</v>
      </c>
      <c r="R9" s="25">
        <f t="shared" si="1"/>
        <v>0.125</v>
      </c>
      <c r="S9" s="29"/>
    </row>
    <row r="10" customHeight="1" spans="1:19">
      <c r="A10" s="11">
        <v>6</v>
      </c>
      <c r="B10" s="15">
        <v>2021060199</v>
      </c>
      <c r="C10" s="16" t="s">
        <v>34</v>
      </c>
      <c r="D10" s="12">
        <v>2021</v>
      </c>
      <c r="E10" s="12" t="s">
        <v>23</v>
      </c>
      <c r="F10" s="12" t="s">
        <v>24</v>
      </c>
      <c r="G10" s="17">
        <v>77.8</v>
      </c>
      <c r="H10" s="17">
        <v>46.366</v>
      </c>
      <c r="I10" s="14">
        <v>70</v>
      </c>
      <c r="J10" s="14">
        <v>80</v>
      </c>
      <c r="K10" s="14">
        <v>80</v>
      </c>
      <c r="L10" s="14" t="s">
        <v>35</v>
      </c>
      <c r="M10" s="24">
        <v>6</v>
      </c>
      <c r="N10" s="24">
        <v>40</v>
      </c>
      <c r="O10" s="25">
        <f t="shared" si="0"/>
        <v>0.15</v>
      </c>
      <c r="P10" s="24">
        <v>6</v>
      </c>
      <c r="Q10" s="24">
        <v>40</v>
      </c>
      <c r="R10" s="25">
        <f t="shared" si="1"/>
        <v>0.15</v>
      </c>
      <c r="S10" s="29"/>
    </row>
    <row r="11" customHeight="1" spans="1:19">
      <c r="A11" s="11">
        <v>7</v>
      </c>
      <c r="B11" s="12">
        <v>2021060189</v>
      </c>
      <c r="C11" s="13" t="s">
        <v>36</v>
      </c>
      <c r="D11" s="12">
        <v>2021</v>
      </c>
      <c r="E11" s="12" t="s">
        <v>23</v>
      </c>
      <c r="F11" s="12" t="s">
        <v>24</v>
      </c>
      <c r="G11" s="14">
        <v>78.8</v>
      </c>
      <c r="H11" s="14">
        <v>44.57</v>
      </c>
      <c r="I11" s="14">
        <v>70</v>
      </c>
      <c r="J11" s="14">
        <v>80</v>
      </c>
      <c r="K11" s="14">
        <v>80</v>
      </c>
      <c r="L11" s="14" t="s">
        <v>37</v>
      </c>
      <c r="M11" s="24">
        <v>7</v>
      </c>
      <c r="N11" s="24">
        <v>40</v>
      </c>
      <c r="O11" s="25">
        <f t="shared" si="0"/>
        <v>0.175</v>
      </c>
      <c r="P11" s="24">
        <v>7</v>
      </c>
      <c r="Q11" s="24">
        <v>40</v>
      </c>
      <c r="R11" s="25">
        <f t="shared" si="1"/>
        <v>0.175</v>
      </c>
      <c r="S11" s="29"/>
    </row>
    <row r="12" customHeight="1" spans="1:19">
      <c r="A12" s="11">
        <v>8</v>
      </c>
      <c r="B12" s="12">
        <v>2021060188</v>
      </c>
      <c r="C12" s="13" t="s">
        <v>38</v>
      </c>
      <c r="D12" s="12">
        <v>2021</v>
      </c>
      <c r="E12" s="12" t="s">
        <v>23</v>
      </c>
      <c r="F12" s="12" t="s">
        <v>24</v>
      </c>
      <c r="G12" s="14">
        <v>74.8</v>
      </c>
      <c r="H12" s="14">
        <v>46.966</v>
      </c>
      <c r="I12" s="14">
        <v>70</v>
      </c>
      <c r="J12" s="14">
        <v>80</v>
      </c>
      <c r="K12" s="14">
        <v>80</v>
      </c>
      <c r="L12" s="14" t="s">
        <v>39</v>
      </c>
      <c r="M12" s="24">
        <v>8</v>
      </c>
      <c r="N12" s="24">
        <v>40</v>
      </c>
      <c r="O12" s="25">
        <f t="shared" si="0"/>
        <v>0.2</v>
      </c>
      <c r="P12" s="24">
        <v>8</v>
      </c>
      <c r="Q12" s="24">
        <v>40</v>
      </c>
      <c r="R12" s="25">
        <f t="shared" si="1"/>
        <v>0.2</v>
      </c>
      <c r="S12" s="29"/>
    </row>
    <row r="13" customHeight="1" spans="1:19">
      <c r="A13" s="11">
        <v>9</v>
      </c>
      <c r="B13" s="12">
        <v>2021060212</v>
      </c>
      <c r="C13" s="13" t="s">
        <v>40</v>
      </c>
      <c r="D13" s="12">
        <v>2021</v>
      </c>
      <c r="E13" s="12" t="s">
        <v>23</v>
      </c>
      <c r="F13" s="12" t="s">
        <v>24</v>
      </c>
      <c r="G13" s="14">
        <v>77.3</v>
      </c>
      <c r="H13" s="14">
        <v>39.3</v>
      </c>
      <c r="I13" s="14">
        <v>70</v>
      </c>
      <c r="J13" s="14">
        <v>80</v>
      </c>
      <c r="K13" s="14">
        <v>80</v>
      </c>
      <c r="L13" s="14" t="s">
        <v>41</v>
      </c>
      <c r="M13" s="24">
        <v>9</v>
      </c>
      <c r="N13" s="24">
        <v>40</v>
      </c>
      <c r="O13" s="25">
        <f t="shared" si="0"/>
        <v>0.225</v>
      </c>
      <c r="P13" s="24">
        <v>9</v>
      </c>
      <c r="Q13" s="24">
        <v>40</v>
      </c>
      <c r="R13" s="25">
        <f t="shared" si="1"/>
        <v>0.225</v>
      </c>
      <c r="S13" s="29"/>
    </row>
    <row r="14" customHeight="1" spans="1:19">
      <c r="A14" s="11">
        <v>10</v>
      </c>
      <c r="B14" s="12">
        <v>2021060176</v>
      </c>
      <c r="C14" s="13" t="s">
        <v>42</v>
      </c>
      <c r="D14" s="12">
        <v>2021</v>
      </c>
      <c r="E14" s="12" t="s">
        <v>23</v>
      </c>
      <c r="F14" s="12" t="s">
        <v>24</v>
      </c>
      <c r="G14" s="14">
        <v>78.2</v>
      </c>
      <c r="H14" s="14">
        <v>37.97</v>
      </c>
      <c r="I14" s="14">
        <v>70</v>
      </c>
      <c r="J14" s="14">
        <v>80</v>
      </c>
      <c r="K14" s="14">
        <v>80</v>
      </c>
      <c r="L14" s="14" t="s">
        <v>43</v>
      </c>
      <c r="M14" s="24">
        <v>10</v>
      </c>
      <c r="N14" s="24">
        <v>40</v>
      </c>
      <c r="O14" s="25">
        <f t="shared" si="0"/>
        <v>0.25</v>
      </c>
      <c r="P14" s="24">
        <v>10</v>
      </c>
      <c r="Q14" s="24">
        <v>40</v>
      </c>
      <c r="R14" s="25">
        <f t="shared" si="1"/>
        <v>0.25</v>
      </c>
      <c r="S14" s="29"/>
    </row>
    <row r="15" customHeight="1" spans="1:19">
      <c r="A15" s="11">
        <v>11</v>
      </c>
      <c r="B15" s="12">
        <v>2021060178</v>
      </c>
      <c r="C15" s="13" t="s">
        <v>44</v>
      </c>
      <c r="D15" s="12">
        <v>2021</v>
      </c>
      <c r="E15" s="12" t="s">
        <v>23</v>
      </c>
      <c r="F15" s="12" t="s">
        <v>24</v>
      </c>
      <c r="G15" s="14">
        <v>79.6</v>
      </c>
      <c r="H15" s="14">
        <v>33.124</v>
      </c>
      <c r="I15" s="14">
        <v>70</v>
      </c>
      <c r="J15" s="14">
        <v>80</v>
      </c>
      <c r="K15" s="14">
        <v>80</v>
      </c>
      <c r="L15" s="14" t="s">
        <v>45</v>
      </c>
      <c r="M15" s="24">
        <v>11</v>
      </c>
      <c r="N15" s="24">
        <v>40</v>
      </c>
      <c r="O15" s="25">
        <f t="shared" si="0"/>
        <v>0.275</v>
      </c>
      <c r="P15" s="24">
        <v>11</v>
      </c>
      <c r="Q15" s="24">
        <v>40</v>
      </c>
      <c r="R15" s="25">
        <f t="shared" si="1"/>
        <v>0.275</v>
      </c>
      <c r="S15" s="29"/>
    </row>
    <row r="16" ht="17.25" customHeight="1" spans="1:19">
      <c r="A16" s="11">
        <v>12</v>
      </c>
      <c r="B16" s="12">
        <v>2021060180</v>
      </c>
      <c r="C16" s="13" t="s">
        <v>46</v>
      </c>
      <c r="D16" s="12">
        <v>2021</v>
      </c>
      <c r="E16" s="12" t="s">
        <v>23</v>
      </c>
      <c r="F16" s="12" t="s">
        <v>24</v>
      </c>
      <c r="G16" s="14">
        <v>78.5</v>
      </c>
      <c r="H16" s="14">
        <v>25.324</v>
      </c>
      <c r="I16" s="14">
        <v>77</v>
      </c>
      <c r="J16" s="14">
        <v>80</v>
      </c>
      <c r="K16" s="14">
        <v>81.25</v>
      </c>
      <c r="L16" s="14" t="s">
        <v>47</v>
      </c>
      <c r="M16" s="24">
        <v>12</v>
      </c>
      <c r="N16" s="24">
        <v>40</v>
      </c>
      <c r="O16" s="25">
        <f t="shared" si="0"/>
        <v>0.3</v>
      </c>
      <c r="P16" s="24">
        <v>12</v>
      </c>
      <c r="Q16" s="24">
        <v>40</v>
      </c>
      <c r="R16" s="25">
        <f t="shared" si="1"/>
        <v>0.3</v>
      </c>
      <c r="S16" s="29"/>
    </row>
    <row r="17" ht="17.25" customHeight="1" spans="1:19">
      <c r="A17" s="11">
        <v>13</v>
      </c>
      <c r="B17" s="12">
        <v>2021060208</v>
      </c>
      <c r="C17" s="13" t="s">
        <v>48</v>
      </c>
      <c r="D17" s="12">
        <v>2021</v>
      </c>
      <c r="E17" s="12" t="s">
        <v>23</v>
      </c>
      <c r="F17" s="12" t="s">
        <v>24</v>
      </c>
      <c r="G17" s="14">
        <v>79.8</v>
      </c>
      <c r="H17" s="14">
        <v>30.938</v>
      </c>
      <c r="I17" s="14">
        <v>70</v>
      </c>
      <c r="J17" s="14">
        <v>80</v>
      </c>
      <c r="K17" s="14">
        <v>80</v>
      </c>
      <c r="L17" s="14" t="s">
        <v>49</v>
      </c>
      <c r="M17" s="24">
        <v>13</v>
      </c>
      <c r="N17" s="24">
        <v>40</v>
      </c>
      <c r="O17" s="25">
        <f t="shared" si="0"/>
        <v>0.325</v>
      </c>
      <c r="P17" s="24">
        <v>13</v>
      </c>
      <c r="Q17" s="24">
        <v>40</v>
      </c>
      <c r="R17" s="25">
        <f t="shared" si="1"/>
        <v>0.325</v>
      </c>
      <c r="S17" s="29"/>
    </row>
    <row r="18" ht="17.25" customHeight="1" spans="1:19">
      <c r="A18" s="11">
        <v>14</v>
      </c>
      <c r="B18" s="12">
        <v>2021060371</v>
      </c>
      <c r="C18" s="13" t="s">
        <v>50</v>
      </c>
      <c r="D18" s="12">
        <v>2021</v>
      </c>
      <c r="E18" s="12" t="s">
        <v>23</v>
      </c>
      <c r="F18" s="12" t="s">
        <v>24</v>
      </c>
      <c r="G18" s="14">
        <v>76.55</v>
      </c>
      <c r="H18" s="14">
        <v>31.84</v>
      </c>
      <c r="I18" s="14">
        <v>70</v>
      </c>
      <c r="J18" s="14">
        <v>80</v>
      </c>
      <c r="K18" s="14">
        <v>80</v>
      </c>
      <c r="L18" s="14" t="s">
        <v>51</v>
      </c>
      <c r="M18" s="24">
        <v>14</v>
      </c>
      <c r="N18" s="24">
        <v>40</v>
      </c>
      <c r="O18" s="25">
        <f t="shared" si="0"/>
        <v>0.35</v>
      </c>
      <c r="P18" s="24">
        <v>14</v>
      </c>
      <c r="Q18" s="24">
        <v>40</v>
      </c>
      <c r="R18" s="25">
        <f t="shared" si="1"/>
        <v>0.35</v>
      </c>
      <c r="S18" s="29"/>
    </row>
    <row r="19" customHeight="1" spans="1:19">
      <c r="A19" s="11">
        <v>15</v>
      </c>
      <c r="B19" s="12">
        <v>2021060200</v>
      </c>
      <c r="C19" s="13" t="s">
        <v>52</v>
      </c>
      <c r="D19" s="12">
        <v>2021</v>
      </c>
      <c r="E19" s="12" t="s">
        <v>23</v>
      </c>
      <c r="F19" s="12" t="s">
        <v>24</v>
      </c>
      <c r="G19" s="14">
        <v>80</v>
      </c>
      <c r="H19" s="14">
        <v>27.906</v>
      </c>
      <c r="I19" s="14">
        <v>70</v>
      </c>
      <c r="J19" s="14">
        <v>80</v>
      </c>
      <c r="K19" s="14">
        <v>80</v>
      </c>
      <c r="L19" s="14" t="s">
        <v>53</v>
      </c>
      <c r="M19" s="24">
        <v>15</v>
      </c>
      <c r="N19" s="24">
        <v>40</v>
      </c>
      <c r="O19" s="25">
        <f t="shared" ref="O19:O22" si="2">IFERROR(M19/N19,"")</f>
        <v>0.375</v>
      </c>
      <c r="P19" s="24">
        <v>15</v>
      </c>
      <c r="Q19" s="24">
        <v>40</v>
      </c>
      <c r="R19" s="25">
        <f t="shared" ref="R19:R22" si="3">IFERROR(P19/Q19,"")</f>
        <v>0.375</v>
      </c>
      <c r="S19" s="29"/>
    </row>
    <row r="20" customHeight="1" spans="1:19">
      <c r="A20" s="11">
        <v>16</v>
      </c>
      <c r="B20" s="12">
        <v>2021060204</v>
      </c>
      <c r="C20" s="13" t="s">
        <v>54</v>
      </c>
      <c r="D20" s="12">
        <v>2021</v>
      </c>
      <c r="E20" s="12" t="s">
        <v>23</v>
      </c>
      <c r="F20" s="12" t="s">
        <v>24</v>
      </c>
      <c r="G20" s="14">
        <v>79.5</v>
      </c>
      <c r="H20" s="14">
        <v>27.156</v>
      </c>
      <c r="I20" s="14">
        <v>71</v>
      </c>
      <c r="J20" s="14">
        <v>80</v>
      </c>
      <c r="K20" s="14">
        <v>80</v>
      </c>
      <c r="L20" s="14" t="s">
        <v>55</v>
      </c>
      <c r="M20" s="24">
        <v>16</v>
      </c>
      <c r="N20" s="24">
        <v>40</v>
      </c>
      <c r="O20" s="25">
        <f t="shared" si="2"/>
        <v>0.4</v>
      </c>
      <c r="P20" s="24">
        <v>16</v>
      </c>
      <c r="Q20" s="24">
        <v>40</v>
      </c>
      <c r="R20" s="25">
        <f t="shared" si="3"/>
        <v>0.4</v>
      </c>
      <c r="S20" s="29"/>
    </row>
    <row r="21" customHeight="1" spans="1:19">
      <c r="A21" s="11">
        <v>17</v>
      </c>
      <c r="B21" s="12">
        <v>2021060202</v>
      </c>
      <c r="C21" s="13" t="s">
        <v>56</v>
      </c>
      <c r="D21" s="12">
        <v>2021</v>
      </c>
      <c r="E21" s="12" t="s">
        <v>23</v>
      </c>
      <c r="F21" s="12" t="s">
        <v>24</v>
      </c>
      <c r="G21" s="14">
        <v>79.8</v>
      </c>
      <c r="H21" s="14">
        <v>25.63</v>
      </c>
      <c r="I21" s="14">
        <v>70</v>
      </c>
      <c r="J21" s="14">
        <v>80</v>
      </c>
      <c r="K21" s="14">
        <v>81</v>
      </c>
      <c r="L21" s="14" t="s">
        <v>57</v>
      </c>
      <c r="M21" s="24">
        <v>17</v>
      </c>
      <c r="N21" s="24">
        <v>40</v>
      </c>
      <c r="O21" s="25">
        <f t="shared" si="2"/>
        <v>0.425</v>
      </c>
      <c r="P21" s="24">
        <v>17</v>
      </c>
      <c r="Q21" s="24">
        <v>40</v>
      </c>
      <c r="R21" s="25">
        <f t="shared" si="3"/>
        <v>0.425</v>
      </c>
      <c r="S21" s="29"/>
    </row>
    <row r="22" customHeight="1" spans="1:19">
      <c r="A22" s="11">
        <v>18</v>
      </c>
      <c r="B22" s="12">
        <v>2021060198</v>
      </c>
      <c r="C22" s="13" t="s">
        <v>58</v>
      </c>
      <c r="D22" s="12">
        <v>2021</v>
      </c>
      <c r="E22" s="12" t="s">
        <v>23</v>
      </c>
      <c r="F22" s="12" t="s">
        <v>24</v>
      </c>
      <c r="G22" s="14">
        <v>79.65</v>
      </c>
      <c r="H22" s="14">
        <v>24.866</v>
      </c>
      <c r="I22" s="14">
        <v>70</v>
      </c>
      <c r="J22" s="14">
        <v>80</v>
      </c>
      <c r="K22" s="14">
        <v>81.2</v>
      </c>
      <c r="L22" s="14" t="s">
        <v>59</v>
      </c>
      <c r="M22" s="24">
        <v>18</v>
      </c>
      <c r="N22" s="24">
        <v>40</v>
      </c>
      <c r="O22" s="25">
        <f t="shared" si="2"/>
        <v>0.45</v>
      </c>
      <c r="P22" s="24">
        <v>18</v>
      </c>
      <c r="Q22" s="24">
        <v>40</v>
      </c>
      <c r="R22" s="25">
        <f t="shared" si="3"/>
        <v>0.45</v>
      </c>
      <c r="S22" s="29"/>
    </row>
    <row r="23" customHeight="1" spans="1:19">
      <c r="A23" s="11">
        <v>19</v>
      </c>
      <c r="B23" s="12">
        <v>2021060179</v>
      </c>
      <c r="C23" s="13" t="s">
        <v>60</v>
      </c>
      <c r="D23" s="12">
        <v>2021</v>
      </c>
      <c r="E23" s="12" t="s">
        <v>23</v>
      </c>
      <c r="F23" s="12" t="s">
        <v>24</v>
      </c>
      <c r="G23" s="14">
        <v>79.8</v>
      </c>
      <c r="H23" s="14">
        <v>25.42</v>
      </c>
      <c r="I23" s="14">
        <v>70</v>
      </c>
      <c r="J23" s="14">
        <v>80</v>
      </c>
      <c r="K23" s="14">
        <v>80.9</v>
      </c>
      <c r="L23" s="14" t="s">
        <v>61</v>
      </c>
      <c r="M23" s="24">
        <v>19</v>
      </c>
      <c r="N23" s="24">
        <v>40</v>
      </c>
      <c r="O23" s="25">
        <f t="shared" si="0"/>
        <v>0.475</v>
      </c>
      <c r="P23" s="24">
        <v>19</v>
      </c>
      <c r="Q23" s="24">
        <v>40</v>
      </c>
      <c r="R23" s="25">
        <f t="shared" si="1"/>
        <v>0.475</v>
      </c>
      <c r="S23" s="29"/>
    </row>
    <row r="24" customHeight="1" spans="1:19">
      <c r="A24" s="11">
        <v>20</v>
      </c>
      <c r="B24" s="12">
        <v>2021060203</v>
      </c>
      <c r="C24" s="13" t="s">
        <v>62</v>
      </c>
      <c r="D24" s="12">
        <v>2021</v>
      </c>
      <c r="E24" s="12" t="s">
        <v>23</v>
      </c>
      <c r="F24" s="12" t="s">
        <v>24</v>
      </c>
      <c r="G24" s="14">
        <v>79.8</v>
      </c>
      <c r="H24" s="14">
        <v>26.014</v>
      </c>
      <c r="I24" s="14">
        <v>70</v>
      </c>
      <c r="J24" s="14">
        <v>80</v>
      </c>
      <c r="K24" s="14">
        <v>80</v>
      </c>
      <c r="L24" s="14" t="s">
        <v>63</v>
      </c>
      <c r="M24" s="24">
        <v>20</v>
      </c>
      <c r="N24" s="24">
        <v>40</v>
      </c>
      <c r="O24" s="25">
        <f t="shared" ref="O24:O31" si="4">IFERROR(M24/N24,"")</f>
        <v>0.5</v>
      </c>
      <c r="P24" s="24">
        <v>20</v>
      </c>
      <c r="Q24" s="24">
        <v>40</v>
      </c>
      <c r="R24" s="25">
        <f t="shared" ref="R24:R27" si="5">IFERROR(P24/Q24,"")</f>
        <v>0.5</v>
      </c>
      <c r="S24" s="29"/>
    </row>
    <row r="25" customHeight="1" spans="1:19">
      <c r="A25" s="11">
        <v>21</v>
      </c>
      <c r="B25" s="12">
        <v>2021060197</v>
      </c>
      <c r="C25" s="13" t="s">
        <v>64</v>
      </c>
      <c r="D25" s="12">
        <v>2021</v>
      </c>
      <c r="E25" s="12" t="s">
        <v>23</v>
      </c>
      <c r="F25" s="12" t="s">
        <v>24</v>
      </c>
      <c r="G25" s="14">
        <v>79.55</v>
      </c>
      <c r="H25" s="14">
        <v>26.146</v>
      </c>
      <c r="I25" s="14">
        <v>70</v>
      </c>
      <c r="J25" s="14">
        <v>80</v>
      </c>
      <c r="K25" s="14">
        <v>80</v>
      </c>
      <c r="L25" s="14" t="s">
        <v>65</v>
      </c>
      <c r="M25" s="24">
        <v>21</v>
      </c>
      <c r="N25" s="24">
        <v>40</v>
      </c>
      <c r="O25" s="25">
        <f t="shared" si="4"/>
        <v>0.525</v>
      </c>
      <c r="P25" s="24">
        <v>21</v>
      </c>
      <c r="Q25" s="24">
        <v>40</v>
      </c>
      <c r="R25" s="25">
        <f t="shared" si="5"/>
        <v>0.525</v>
      </c>
      <c r="S25" s="29"/>
    </row>
    <row r="26" customHeight="1" spans="1:19">
      <c r="A26" s="11">
        <v>22</v>
      </c>
      <c r="B26" s="12">
        <v>2021060211</v>
      </c>
      <c r="C26" s="13" t="s">
        <v>66</v>
      </c>
      <c r="D26" s="12">
        <v>2021</v>
      </c>
      <c r="E26" s="12" t="s">
        <v>23</v>
      </c>
      <c r="F26" s="12" t="s">
        <v>24</v>
      </c>
      <c r="G26" s="14">
        <v>79.8</v>
      </c>
      <c r="H26" s="14">
        <v>25.29</v>
      </c>
      <c r="I26" s="14">
        <v>70</v>
      </c>
      <c r="J26" s="14">
        <v>80</v>
      </c>
      <c r="K26" s="14">
        <v>80</v>
      </c>
      <c r="L26" s="14" t="s">
        <v>67</v>
      </c>
      <c r="M26" s="24">
        <v>22</v>
      </c>
      <c r="N26" s="24">
        <v>40</v>
      </c>
      <c r="O26" s="25">
        <f t="shared" si="4"/>
        <v>0.55</v>
      </c>
      <c r="P26" s="24">
        <v>22</v>
      </c>
      <c r="Q26" s="24">
        <v>40</v>
      </c>
      <c r="R26" s="25">
        <f t="shared" si="5"/>
        <v>0.55</v>
      </c>
      <c r="S26" s="29"/>
    </row>
    <row r="27" customHeight="1" spans="1:19">
      <c r="A27" s="11">
        <v>23</v>
      </c>
      <c r="B27" s="12">
        <v>2021060205</v>
      </c>
      <c r="C27" s="13" t="s">
        <v>68</v>
      </c>
      <c r="D27" s="12">
        <v>2021</v>
      </c>
      <c r="E27" s="12" t="s">
        <v>23</v>
      </c>
      <c r="F27" s="12" t="s">
        <v>24</v>
      </c>
      <c r="G27" s="14">
        <v>79</v>
      </c>
      <c r="H27" s="14">
        <v>26.32</v>
      </c>
      <c r="I27" s="14">
        <v>70</v>
      </c>
      <c r="J27" s="14">
        <v>80</v>
      </c>
      <c r="K27" s="14">
        <v>80</v>
      </c>
      <c r="L27" s="14" t="s">
        <v>69</v>
      </c>
      <c r="M27" s="24">
        <v>23</v>
      </c>
      <c r="N27" s="24">
        <v>40</v>
      </c>
      <c r="O27" s="25">
        <f t="shared" si="4"/>
        <v>0.575</v>
      </c>
      <c r="P27" s="24">
        <v>23</v>
      </c>
      <c r="Q27" s="24">
        <v>40</v>
      </c>
      <c r="R27" s="25">
        <f t="shared" si="5"/>
        <v>0.575</v>
      </c>
      <c r="S27" s="29"/>
    </row>
    <row r="28" customHeight="1" spans="1:19">
      <c r="A28" s="11">
        <v>24</v>
      </c>
      <c r="B28" s="12">
        <v>2021060210</v>
      </c>
      <c r="C28" s="13" t="s">
        <v>70</v>
      </c>
      <c r="D28" s="12">
        <v>2021</v>
      </c>
      <c r="E28" s="12" t="s">
        <v>23</v>
      </c>
      <c r="F28" s="12" t="s">
        <v>24</v>
      </c>
      <c r="G28" s="14">
        <v>79.9</v>
      </c>
      <c r="H28" s="14">
        <v>25.332</v>
      </c>
      <c r="I28" s="14">
        <v>70</v>
      </c>
      <c r="J28" s="14">
        <v>80</v>
      </c>
      <c r="K28" s="14">
        <v>80</v>
      </c>
      <c r="L28" s="14" t="s">
        <v>71</v>
      </c>
      <c r="M28" s="24">
        <v>24</v>
      </c>
      <c r="N28" s="24">
        <v>40</v>
      </c>
      <c r="O28" s="25">
        <f t="shared" si="4"/>
        <v>0.6</v>
      </c>
      <c r="P28" s="24">
        <v>24</v>
      </c>
      <c r="Q28" s="24">
        <v>40</v>
      </c>
      <c r="R28" s="25">
        <f t="shared" ref="R28:R32" si="6">IFERROR(P28/Q28,"")</f>
        <v>0.6</v>
      </c>
      <c r="S28" s="29"/>
    </row>
    <row r="29" customHeight="1" spans="1:19">
      <c r="A29" s="11">
        <v>25</v>
      </c>
      <c r="B29" s="12">
        <v>2021060217</v>
      </c>
      <c r="C29" s="13" t="s">
        <v>72</v>
      </c>
      <c r="D29" s="12">
        <v>2021</v>
      </c>
      <c r="E29" s="12" t="s">
        <v>23</v>
      </c>
      <c r="F29" s="12" t="s">
        <v>24</v>
      </c>
      <c r="G29" s="14">
        <v>79.45</v>
      </c>
      <c r="H29" s="14">
        <v>25.578</v>
      </c>
      <c r="I29" s="14">
        <v>70</v>
      </c>
      <c r="J29" s="14">
        <v>80</v>
      </c>
      <c r="K29" s="14">
        <v>80</v>
      </c>
      <c r="L29" s="14" t="s">
        <v>73</v>
      </c>
      <c r="M29" s="24">
        <v>25</v>
      </c>
      <c r="N29" s="24">
        <v>40</v>
      </c>
      <c r="O29" s="25">
        <f t="shared" si="4"/>
        <v>0.625</v>
      </c>
      <c r="P29" s="24">
        <v>25</v>
      </c>
      <c r="Q29" s="24">
        <v>40</v>
      </c>
      <c r="R29" s="25">
        <f t="shared" si="6"/>
        <v>0.625</v>
      </c>
      <c r="S29" s="29"/>
    </row>
    <row r="30" customHeight="1" spans="1:19">
      <c r="A30" s="11">
        <v>26</v>
      </c>
      <c r="B30" s="12">
        <v>2021060191</v>
      </c>
      <c r="C30" s="13" t="s">
        <v>74</v>
      </c>
      <c r="D30" s="12">
        <v>2021</v>
      </c>
      <c r="E30" s="12" t="s">
        <v>23</v>
      </c>
      <c r="F30" s="12" t="s">
        <v>24</v>
      </c>
      <c r="G30" s="14">
        <v>79.3</v>
      </c>
      <c r="H30" s="14">
        <v>25.698</v>
      </c>
      <c r="I30" s="14">
        <v>70</v>
      </c>
      <c r="J30" s="14">
        <v>80</v>
      </c>
      <c r="K30" s="14">
        <v>80</v>
      </c>
      <c r="L30" s="14" t="s">
        <v>75</v>
      </c>
      <c r="M30" s="24">
        <v>26</v>
      </c>
      <c r="N30" s="24">
        <v>40</v>
      </c>
      <c r="O30" s="25">
        <f t="shared" si="4"/>
        <v>0.65</v>
      </c>
      <c r="P30" s="24">
        <v>26</v>
      </c>
      <c r="Q30" s="24">
        <v>40</v>
      </c>
      <c r="R30" s="25">
        <f t="shared" si="6"/>
        <v>0.65</v>
      </c>
      <c r="S30" s="29"/>
    </row>
    <row r="31" customHeight="1" spans="1:19">
      <c r="A31" s="11">
        <v>27</v>
      </c>
      <c r="B31" s="12">
        <v>2021060218</v>
      </c>
      <c r="C31" s="13" t="s">
        <v>76</v>
      </c>
      <c r="D31" s="12">
        <v>2021</v>
      </c>
      <c r="E31" s="12" t="s">
        <v>23</v>
      </c>
      <c r="F31" s="12" t="s">
        <v>24</v>
      </c>
      <c r="G31" s="14">
        <v>79.1</v>
      </c>
      <c r="H31" s="14">
        <v>25.738</v>
      </c>
      <c r="I31" s="14">
        <v>70</v>
      </c>
      <c r="J31" s="14">
        <v>80</v>
      </c>
      <c r="K31" s="14">
        <v>80</v>
      </c>
      <c r="L31" s="14" t="s">
        <v>77</v>
      </c>
      <c r="M31" s="24">
        <v>27</v>
      </c>
      <c r="N31" s="24">
        <v>40</v>
      </c>
      <c r="O31" s="25">
        <f t="shared" si="4"/>
        <v>0.675</v>
      </c>
      <c r="P31" s="24">
        <v>27</v>
      </c>
      <c r="Q31" s="24">
        <v>40</v>
      </c>
      <c r="R31" s="25">
        <f t="shared" si="6"/>
        <v>0.675</v>
      </c>
      <c r="S31" s="29"/>
    </row>
    <row r="32" customHeight="1" spans="1:19">
      <c r="A32" s="11">
        <v>28</v>
      </c>
      <c r="B32" s="12">
        <v>2021060201</v>
      </c>
      <c r="C32" s="13" t="s">
        <v>78</v>
      </c>
      <c r="D32" s="12">
        <v>2021</v>
      </c>
      <c r="E32" s="12" t="s">
        <v>23</v>
      </c>
      <c r="F32" s="12" t="s">
        <v>24</v>
      </c>
      <c r="G32" s="14">
        <v>78.8</v>
      </c>
      <c r="H32" s="14">
        <v>25.632</v>
      </c>
      <c r="I32" s="14">
        <v>70</v>
      </c>
      <c r="J32" s="14">
        <v>80</v>
      </c>
      <c r="K32" s="14">
        <v>80</v>
      </c>
      <c r="L32" s="14" t="s">
        <v>79</v>
      </c>
      <c r="M32" s="24">
        <v>28</v>
      </c>
      <c r="N32" s="24">
        <v>40</v>
      </c>
      <c r="O32" s="25">
        <f t="shared" ref="O32" si="7">IFERROR(M32/N32,"")</f>
        <v>0.7</v>
      </c>
      <c r="P32" s="24">
        <v>28</v>
      </c>
      <c r="Q32" s="24">
        <v>40</v>
      </c>
      <c r="R32" s="25">
        <f t="shared" si="6"/>
        <v>0.7</v>
      </c>
      <c r="S32" s="29"/>
    </row>
    <row r="33" customHeight="1" spans="1:19">
      <c r="A33" s="11">
        <v>29</v>
      </c>
      <c r="B33" s="12">
        <v>2021060207</v>
      </c>
      <c r="C33" s="13" t="s">
        <v>80</v>
      </c>
      <c r="D33" s="12">
        <v>2021</v>
      </c>
      <c r="E33" s="12" t="s">
        <v>23</v>
      </c>
      <c r="F33" s="12" t="s">
        <v>24</v>
      </c>
      <c r="G33" s="14">
        <v>74.85</v>
      </c>
      <c r="H33" s="14">
        <v>25.138</v>
      </c>
      <c r="I33" s="14">
        <v>70</v>
      </c>
      <c r="J33" s="14">
        <v>80</v>
      </c>
      <c r="K33" s="14">
        <v>84.35</v>
      </c>
      <c r="L33" s="14" t="s">
        <v>81</v>
      </c>
      <c r="M33" s="24">
        <v>29</v>
      </c>
      <c r="N33" s="24">
        <v>40</v>
      </c>
      <c r="O33" s="25">
        <f t="shared" ref="O33:O36" si="8">IFERROR(M33/N33,"")</f>
        <v>0.725</v>
      </c>
      <c r="P33" s="24">
        <v>29</v>
      </c>
      <c r="Q33" s="24">
        <v>40</v>
      </c>
      <c r="R33" s="25">
        <f t="shared" ref="R33:R36" si="9">IFERROR(P33/Q33,"")</f>
        <v>0.725</v>
      </c>
      <c r="S33" s="29"/>
    </row>
    <row r="34" customHeight="1" spans="1:19">
      <c r="A34" s="11">
        <v>30</v>
      </c>
      <c r="B34" s="12">
        <v>2021060193</v>
      </c>
      <c r="C34" s="13" t="s">
        <v>82</v>
      </c>
      <c r="D34" s="12">
        <v>2021</v>
      </c>
      <c r="E34" s="12" t="s">
        <v>23</v>
      </c>
      <c r="F34" s="12" t="s">
        <v>24</v>
      </c>
      <c r="G34" s="14">
        <v>78.5</v>
      </c>
      <c r="H34" s="14">
        <v>25.45</v>
      </c>
      <c r="I34" s="14">
        <v>70</v>
      </c>
      <c r="J34" s="14">
        <v>80</v>
      </c>
      <c r="K34" s="14">
        <v>80</v>
      </c>
      <c r="L34" s="14" t="s">
        <v>83</v>
      </c>
      <c r="M34" s="24">
        <v>30</v>
      </c>
      <c r="N34" s="24">
        <v>40</v>
      </c>
      <c r="O34" s="25">
        <f t="shared" si="8"/>
        <v>0.75</v>
      </c>
      <c r="P34" s="24">
        <v>30</v>
      </c>
      <c r="Q34" s="24">
        <v>40</v>
      </c>
      <c r="R34" s="25">
        <f t="shared" si="9"/>
        <v>0.75</v>
      </c>
      <c r="S34" s="29"/>
    </row>
    <row r="35" customHeight="1" spans="1:19">
      <c r="A35" s="11">
        <v>31</v>
      </c>
      <c r="B35" s="12">
        <v>2021060195</v>
      </c>
      <c r="C35" s="13" t="s">
        <v>84</v>
      </c>
      <c r="D35" s="12">
        <v>2021</v>
      </c>
      <c r="E35" s="12" t="s">
        <v>23</v>
      </c>
      <c r="F35" s="12" t="s">
        <v>24</v>
      </c>
      <c r="G35" s="14">
        <v>79.4</v>
      </c>
      <c r="H35" s="14">
        <v>24.5</v>
      </c>
      <c r="I35" s="14">
        <v>70</v>
      </c>
      <c r="J35" s="14">
        <v>80</v>
      </c>
      <c r="K35" s="14">
        <v>80</v>
      </c>
      <c r="L35" s="14" t="s">
        <v>85</v>
      </c>
      <c r="M35" s="24">
        <v>31</v>
      </c>
      <c r="N35" s="24">
        <v>40</v>
      </c>
      <c r="O35" s="25">
        <f t="shared" si="8"/>
        <v>0.775</v>
      </c>
      <c r="P35" s="24">
        <v>31</v>
      </c>
      <c r="Q35" s="24">
        <v>40</v>
      </c>
      <c r="R35" s="25">
        <f t="shared" si="9"/>
        <v>0.775</v>
      </c>
      <c r="S35" s="29"/>
    </row>
    <row r="36" customHeight="1" spans="1:19">
      <c r="A36" s="11">
        <v>32</v>
      </c>
      <c r="B36" s="12">
        <v>2021060194</v>
      </c>
      <c r="C36" s="13" t="s">
        <v>86</v>
      </c>
      <c r="D36" s="12">
        <v>2021</v>
      </c>
      <c r="E36" s="12" t="s">
        <v>23</v>
      </c>
      <c r="F36" s="12" t="s">
        <v>24</v>
      </c>
      <c r="G36" s="14">
        <v>75</v>
      </c>
      <c r="H36" s="14">
        <v>28.842</v>
      </c>
      <c r="I36" s="14">
        <v>70</v>
      </c>
      <c r="J36" s="14">
        <v>80</v>
      </c>
      <c r="K36" s="14">
        <v>80</v>
      </c>
      <c r="L36" s="14" t="s">
        <v>87</v>
      </c>
      <c r="M36" s="24">
        <v>32</v>
      </c>
      <c r="N36" s="24">
        <v>40</v>
      </c>
      <c r="O36" s="25">
        <f t="shared" si="8"/>
        <v>0.8</v>
      </c>
      <c r="P36" s="24">
        <v>32</v>
      </c>
      <c r="Q36" s="24">
        <v>40</v>
      </c>
      <c r="R36" s="25">
        <f t="shared" si="9"/>
        <v>0.8</v>
      </c>
      <c r="S36" s="29"/>
    </row>
    <row r="37" customHeight="1" spans="1:19">
      <c r="A37" s="11">
        <v>33</v>
      </c>
      <c r="B37" s="12">
        <v>2021060216</v>
      </c>
      <c r="C37" s="13" t="s">
        <v>88</v>
      </c>
      <c r="D37" s="12">
        <v>2021</v>
      </c>
      <c r="E37" s="12" t="s">
        <v>23</v>
      </c>
      <c r="F37" s="12" t="s">
        <v>24</v>
      </c>
      <c r="G37" s="14">
        <v>76.55</v>
      </c>
      <c r="H37" s="14">
        <v>26.43</v>
      </c>
      <c r="I37" s="14">
        <v>70</v>
      </c>
      <c r="J37" s="14">
        <v>80</v>
      </c>
      <c r="K37" s="14">
        <v>80</v>
      </c>
      <c r="L37" s="14" t="s">
        <v>89</v>
      </c>
      <c r="M37" s="24">
        <v>33</v>
      </c>
      <c r="N37" s="24">
        <v>40</v>
      </c>
      <c r="O37" s="25">
        <f t="shared" ref="O37:O40" si="10">IFERROR(M37/N37,"")</f>
        <v>0.825</v>
      </c>
      <c r="P37" s="24">
        <v>33</v>
      </c>
      <c r="Q37" s="24">
        <v>40</v>
      </c>
      <c r="R37" s="25">
        <f t="shared" ref="R37:R40" si="11">IFERROR(P37/Q37,"")</f>
        <v>0.825</v>
      </c>
      <c r="S37" s="29"/>
    </row>
    <row r="38" customHeight="1" spans="1:19">
      <c r="A38" s="11">
        <v>34</v>
      </c>
      <c r="B38" s="12">
        <v>2021060196</v>
      </c>
      <c r="C38" s="13" t="s">
        <v>90</v>
      </c>
      <c r="D38" s="12">
        <v>2021</v>
      </c>
      <c r="E38" s="12" t="s">
        <v>23</v>
      </c>
      <c r="F38" s="12" t="s">
        <v>24</v>
      </c>
      <c r="G38" s="14">
        <v>77.65</v>
      </c>
      <c r="H38" s="14">
        <v>25.126</v>
      </c>
      <c r="I38" s="14">
        <v>70</v>
      </c>
      <c r="J38" s="14">
        <v>80</v>
      </c>
      <c r="K38" s="14">
        <v>80</v>
      </c>
      <c r="L38" s="14" t="s">
        <v>91</v>
      </c>
      <c r="M38" s="24">
        <v>34</v>
      </c>
      <c r="N38" s="24">
        <v>40</v>
      </c>
      <c r="O38" s="25">
        <f t="shared" si="10"/>
        <v>0.85</v>
      </c>
      <c r="P38" s="24">
        <v>34</v>
      </c>
      <c r="Q38" s="24">
        <v>40</v>
      </c>
      <c r="R38" s="25">
        <f t="shared" si="11"/>
        <v>0.85</v>
      </c>
      <c r="S38" s="29"/>
    </row>
    <row r="39" customHeight="1" spans="1:19">
      <c r="A39" s="11">
        <v>35</v>
      </c>
      <c r="B39" s="12">
        <v>2021060214</v>
      </c>
      <c r="C39" s="13" t="s">
        <v>92</v>
      </c>
      <c r="D39" s="12">
        <v>2021</v>
      </c>
      <c r="E39" s="12" t="s">
        <v>23</v>
      </c>
      <c r="F39" s="12" t="s">
        <v>24</v>
      </c>
      <c r="G39" s="14">
        <v>73.9</v>
      </c>
      <c r="H39" s="14">
        <v>25.5</v>
      </c>
      <c r="I39" s="14">
        <v>70</v>
      </c>
      <c r="J39" s="14">
        <v>80</v>
      </c>
      <c r="K39" s="14">
        <v>80</v>
      </c>
      <c r="L39" s="14" t="s">
        <v>93</v>
      </c>
      <c r="M39" s="24">
        <v>35</v>
      </c>
      <c r="N39" s="24">
        <v>40</v>
      </c>
      <c r="O39" s="25">
        <f t="shared" si="10"/>
        <v>0.875</v>
      </c>
      <c r="P39" s="24">
        <v>35</v>
      </c>
      <c r="Q39" s="24">
        <v>40</v>
      </c>
      <c r="R39" s="25">
        <f t="shared" si="11"/>
        <v>0.875</v>
      </c>
      <c r="S39" s="29"/>
    </row>
    <row r="40" customHeight="1" spans="1:19">
      <c r="A40" s="11">
        <v>36</v>
      </c>
      <c r="B40" s="12">
        <v>2021060177</v>
      </c>
      <c r="C40" s="13" t="s">
        <v>94</v>
      </c>
      <c r="D40" s="12">
        <v>2021</v>
      </c>
      <c r="E40" s="12" t="s">
        <v>23</v>
      </c>
      <c r="F40" s="12" t="s">
        <v>24</v>
      </c>
      <c r="G40" s="14">
        <v>72.4</v>
      </c>
      <c r="H40" s="14">
        <v>23.886</v>
      </c>
      <c r="I40" s="14">
        <v>70</v>
      </c>
      <c r="J40" s="14">
        <v>80</v>
      </c>
      <c r="K40" s="14">
        <v>80</v>
      </c>
      <c r="L40" s="14" t="s">
        <v>95</v>
      </c>
      <c r="M40" s="24">
        <v>36</v>
      </c>
      <c r="N40" s="24">
        <v>40</v>
      </c>
      <c r="O40" s="25">
        <f t="shared" si="10"/>
        <v>0.9</v>
      </c>
      <c r="P40" s="24">
        <v>36</v>
      </c>
      <c r="Q40" s="24">
        <v>40</v>
      </c>
      <c r="R40" s="25">
        <f t="shared" si="11"/>
        <v>0.9</v>
      </c>
      <c r="S40" s="29"/>
    </row>
    <row r="41" customHeight="1" spans="1:19">
      <c r="A41" s="11">
        <v>37</v>
      </c>
      <c r="B41" s="15">
        <v>2021060670</v>
      </c>
      <c r="C41" s="16" t="s">
        <v>96</v>
      </c>
      <c r="D41" s="12">
        <v>2021</v>
      </c>
      <c r="E41" s="12" t="s">
        <v>23</v>
      </c>
      <c r="F41" s="12" t="s">
        <v>24</v>
      </c>
      <c r="G41" s="17">
        <v>70.15</v>
      </c>
      <c r="H41" s="17">
        <v>25.5036</v>
      </c>
      <c r="I41" s="14">
        <v>70</v>
      </c>
      <c r="J41" s="14">
        <v>80</v>
      </c>
      <c r="K41" s="14">
        <v>80</v>
      </c>
      <c r="L41" s="14" t="s">
        <v>97</v>
      </c>
      <c r="M41" s="24">
        <v>37</v>
      </c>
      <c r="N41" s="24">
        <v>40</v>
      </c>
      <c r="O41" s="25">
        <f t="shared" ref="O41:O44" si="12">IFERROR(M41/N41,"")</f>
        <v>0.925</v>
      </c>
      <c r="P41" s="24">
        <v>37</v>
      </c>
      <c r="Q41" s="24">
        <v>40</v>
      </c>
      <c r="R41" s="25">
        <f t="shared" ref="R41:R44" si="13">IFERROR(P41/Q41,"")</f>
        <v>0.925</v>
      </c>
      <c r="S41" s="29"/>
    </row>
    <row r="42" customHeight="1" spans="1:19">
      <c r="A42" s="11">
        <v>38</v>
      </c>
      <c r="B42" s="12">
        <v>2021060209</v>
      </c>
      <c r="C42" s="13" t="s">
        <v>98</v>
      </c>
      <c r="D42" s="12">
        <v>2021</v>
      </c>
      <c r="E42" s="12" t="s">
        <v>23</v>
      </c>
      <c r="F42" s="12" t="s">
        <v>24</v>
      </c>
      <c r="G42" s="14">
        <v>71.9</v>
      </c>
      <c r="H42" s="14">
        <v>17.29</v>
      </c>
      <c r="I42" s="14">
        <v>70</v>
      </c>
      <c r="J42" s="14">
        <v>80</v>
      </c>
      <c r="K42" s="14">
        <v>80</v>
      </c>
      <c r="L42" s="14" t="s">
        <v>99</v>
      </c>
      <c r="M42" s="24">
        <v>38</v>
      </c>
      <c r="N42" s="24">
        <v>40</v>
      </c>
      <c r="O42" s="25">
        <f t="shared" si="12"/>
        <v>0.95</v>
      </c>
      <c r="P42" s="24">
        <v>38</v>
      </c>
      <c r="Q42" s="24">
        <v>40</v>
      </c>
      <c r="R42" s="25">
        <f t="shared" si="13"/>
        <v>0.95</v>
      </c>
      <c r="S42" s="29"/>
    </row>
    <row r="43" customHeight="1" spans="1:19">
      <c r="A43" s="11">
        <v>39</v>
      </c>
      <c r="B43" s="12">
        <v>2021060213</v>
      </c>
      <c r="C43" s="13" t="s">
        <v>100</v>
      </c>
      <c r="D43" s="12">
        <v>2021</v>
      </c>
      <c r="E43" s="12" t="s">
        <v>23</v>
      </c>
      <c r="F43" s="12" t="s">
        <v>24</v>
      </c>
      <c r="G43" s="14">
        <v>65</v>
      </c>
      <c r="H43" s="14">
        <v>19.236</v>
      </c>
      <c r="I43" s="14">
        <v>70</v>
      </c>
      <c r="J43" s="14">
        <v>80</v>
      </c>
      <c r="K43" s="14">
        <v>80</v>
      </c>
      <c r="L43" s="14" t="s">
        <v>101</v>
      </c>
      <c r="M43" s="24">
        <v>39</v>
      </c>
      <c r="N43" s="24">
        <v>40</v>
      </c>
      <c r="O43" s="25">
        <f t="shared" si="12"/>
        <v>0.975</v>
      </c>
      <c r="P43" s="24">
        <v>39</v>
      </c>
      <c r="Q43" s="24">
        <v>40</v>
      </c>
      <c r="R43" s="25">
        <f t="shared" si="13"/>
        <v>0.975</v>
      </c>
      <c r="S43" s="29"/>
    </row>
    <row r="44" customHeight="1" spans="1:19">
      <c r="A44" s="18">
        <v>40</v>
      </c>
      <c r="B44" s="19">
        <v>2021060672</v>
      </c>
      <c r="C44" s="20" t="s">
        <v>102</v>
      </c>
      <c r="D44" s="19">
        <v>2021</v>
      </c>
      <c r="E44" s="19" t="s">
        <v>23</v>
      </c>
      <c r="F44" s="19" t="s">
        <v>24</v>
      </c>
      <c r="G44" s="21">
        <v>56</v>
      </c>
      <c r="H44" s="21">
        <v>19.35</v>
      </c>
      <c r="I44" s="21">
        <v>70</v>
      </c>
      <c r="J44" s="21">
        <v>80.5</v>
      </c>
      <c r="K44" s="21">
        <v>80</v>
      </c>
      <c r="L44" s="14" t="s">
        <v>103</v>
      </c>
      <c r="M44" s="26">
        <v>40</v>
      </c>
      <c r="N44" s="26">
        <v>40</v>
      </c>
      <c r="O44" s="27">
        <f t="shared" si="12"/>
        <v>1</v>
      </c>
      <c r="P44" s="26">
        <v>40</v>
      </c>
      <c r="Q44" s="26">
        <v>40</v>
      </c>
      <c r="R44" s="27">
        <f t="shared" si="13"/>
        <v>1</v>
      </c>
      <c r="S44" s="30"/>
    </row>
  </sheetData>
  <mergeCells count="3">
    <mergeCell ref="A1:S1"/>
    <mergeCell ref="A2:S2"/>
    <mergeCell ref="A3:S3"/>
  </mergeCells>
  <conditionalFormatting sqref="B32">
    <cfRule type="duplicateValues" dxfId="18" priority="2" stopIfTrue="1"/>
  </conditionalFormatting>
  <conditionalFormatting sqref="B36">
    <cfRule type="duplicateValues" dxfId="18" priority="1" stopIfTrue="1"/>
  </conditionalFormatting>
  <conditionalFormatting sqref="B1:B2 B4 B45:B65547">
    <cfRule type="duplicateValues" dxfId="18" priority="110" stopIfTrue="1"/>
  </conditionalFormatting>
  <conditionalFormatting sqref="B33:B35 B5:B31 B37:B43">
    <cfRule type="duplicateValues" dxfId="18" priority="3" stopIfTrue="1"/>
  </conditionalFormatting>
  <dataValidations count="1">
    <dataValidation allowBlank="1" showInputMessage="1" showErrorMessage="1" prompt="请输入专业简称+班级，如“计算机1802”" sqref="E$1:E$1048576 F1:F4 F5:F44 F45:F1048576"/>
  </dataValidations>
  <printOptions horizontalCentered="1"/>
  <pageMargins left="0.393700787401575" right="0.393700787401575" top="0.511811023622047" bottom="0.78740157480315" header="0.393700787401575" footer="0.511811023622047"/>
  <pageSetup paperSize="9" scale="84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糖糖糖糖</cp:lastModifiedBy>
  <dcterms:created xsi:type="dcterms:W3CDTF">2011-08-17T02:30:00Z</dcterms:created>
  <cp:lastPrinted>2019-09-16T02:39:00Z</cp:lastPrinted>
  <dcterms:modified xsi:type="dcterms:W3CDTF">2022-11-28T01:01:07Z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C0780C93C7CE40C5BE1D9E1183609625</vt:lpwstr>
  </property>
</Properties>
</file>